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jlott/Desktop/"/>
    </mc:Choice>
  </mc:AlternateContent>
  <xr:revisionPtr revIDLastSave="0" documentId="8_{8DDB40F5-A86E-724A-90D5-9B744FFA2C7A}" xr6:coauthVersionLast="47" xr6:coauthVersionMax="47" xr10:uidLastSave="{00000000-0000-0000-0000-000000000000}"/>
  <bookViews>
    <workbookView xWindow="2620" yWindow="760" windowWidth="29340" windowHeight="21580" xr2:uid="{AE284309-C51C-934D-B2C8-AACC6E5FB738}"/>
  </bookViews>
  <sheets>
    <sheet name="Sheet1" sheetId="1" r:id="rId1"/>
  </sheets>
  <definedNames>
    <definedName name="_xlnm._FilterDatabase" localSheetId="0" hidden="1">Sheet1!$A$1:$O$181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3" i="1" l="1"/>
  <c r="E3" i="1"/>
  <c r="F3" i="1"/>
  <c r="D4" i="1"/>
  <c r="E4" i="1"/>
  <c r="F4" i="1"/>
  <c r="D5" i="1"/>
  <c r="E5" i="1"/>
  <c r="F5" i="1"/>
  <c r="D6" i="1"/>
  <c r="E6" i="1"/>
  <c r="F6" i="1"/>
  <c r="D7" i="1"/>
  <c r="E7" i="1"/>
  <c r="F7" i="1"/>
  <c r="D8" i="1"/>
  <c r="E8" i="1"/>
  <c r="F8" i="1"/>
  <c r="D9" i="1"/>
  <c r="E9" i="1"/>
  <c r="F9" i="1"/>
  <c r="D10" i="1"/>
  <c r="E10" i="1"/>
  <c r="F10" i="1"/>
  <c r="D11" i="1"/>
  <c r="E11" i="1"/>
  <c r="F11" i="1"/>
  <c r="D12" i="1"/>
  <c r="E12" i="1"/>
  <c r="F12" i="1"/>
  <c r="D13" i="1"/>
  <c r="E13" i="1"/>
  <c r="F13" i="1"/>
  <c r="D14" i="1"/>
  <c r="E14" i="1"/>
  <c r="F14" i="1"/>
  <c r="D15" i="1"/>
  <c r="E15" i="1"/>
  <c r="F15" i="1"/>
  <c r="D16" i="1"/>
  <c r="E16" i="1"/>
  <c r="F16" i="1"/>
  <c r="D17" i="1"/>
  <c r="E17" i="1"/>
  <c r="F17" i="1"/>
  <c r="D18" i="1"/>
  <c r="E18" i="1"/>
  <c r="F18" i="1"/>
  <c r="D19" i="1"/>
  <c r="E19" i="1"/>
  <c r="F19" i="1"/>
  <c r="D20" i="1"/>
  <c r="E20" i="1"/>
  <c r="F20" i="1"/>
  <c r="D21" i="1"/>
  <c r="E21" i="1"/>
  <c r="F21" i="1"/>
  <c r="D22" i="1"/>
  <c r="E22" i="1"/>
  <c r="F22" i="1"/>
  <c r="D23" i="1"/>
  <c r="E23" i="1"/>
  <c r="F23" i="1"/>
  <c r="D24" i="1"/>
  <c r="E24" i="1"/>
  <c r="F24" i="1"/>
  <c r="D25" i="1"/>
  <c r="E25" i="1"/>
  <c r="F25" i="1"/>
  <c r="D26" i="1"/>
  <c r="E26" i="1"/>
  <c r="F26" i="1"/>
  <c r="D27" i="1"/>
  <c r="E27" i="1"/>
  <c r="F27" i="1"/>
  <c r="D28" i="1"/>
  <c r="E28" i="1"/>
  <c r="F28" i="1"/>
  <c r="D29" i="1"/>
  <c r="E29" i="1"/>
  <c r="F29" i="1"/>
  <c r="D30" i="1"/>
  <c r="E30" i="1"/>
  <c r="F30" i="1"/>
  <c r="D31" i="1"/>
  <c r="E31" i="1"/>
  <c r="F31" i="1"/>
  <c r="D32" i="1"/>
  <c r="E32" i="1"/>
  <c r="F32" i="1"/>
  <c r="D33" i="1"/>
  <c r="E33" i="1"/>
  <c r="F33" i="1"/>
  <c r="D34" i="1"/>
  <c r="E34" i="1"/>
  <c r="F34" i="1"/>
  <c r="D35" i="1"/>
  <c r="E35" i="1"/>
  <c r="F35" i="1"/>
  <c r="D36" i="1"/>
  <c r="E36" i="1"/>
  <c r="F36" i="1"/>
  <c r="D37" i="1"/>
  <c r="E37" i="1"/>
  <c r="F37" i="1"/>
  <c r="D38" i="1"/>
  <c r="E38" i="1"/>
  <c r="F38" i="1"/>
  <c r="D39" i="1"/>
  <c r="E39" i="1"/>
  <c r="F39" i="1"/>
  <c r="D40" i="1"/>
  <c r="E40" i="1"/>
  <c r="F40" i="1"/>
  <c r="D41" i="1"/>
  <c r="E41" i="1"/>
  <c r="F41" i="1"/>
  <c r="D42" i="1"/>
  <c r="E42" i="1"/>
  <c r="F42" i="1"/>
  <c r="D43" i="1"/>
  <c r="E43" i="1"/>
  <c r="F43" i="1"/>
  <c r="D44" i="1"/>
  <c r="E44" i="1"/>
  <c r="F44" i="1"/>
  <c r="D45" i="1"/>
  <c r="E45" i="1"/>
  <c r="F45" i="1"/>
  <c r="D46" i="1"/>
  <c r="E46" i="1"/>
  <c r="F46" i="1"/>
  <c r="D47" i="1"/>
  <c r="E47" i="1"/>
  <c r="F47" i="1"/>
  <c r="D48" i="1"/>
  <c r="E48" i="1"/>
  <c r="F48" i="1"/>
  <c r="D49" i="1"/>
  <c r="E49" i="1"/>
  <c r="F49" i="1"/>
  <c r="D50" i="1"/>
  <c r="E50" i="1"/>
  <c r="F50" i="1"/>
  <c r="D51" i="1"/>
  <c r="E51" i="1"/>
  <c r="F51" i="1"/>
  <c r="D52" i="1"/>
  <c r="E52" i="1"/>
  <c r="F52" i="1"/>
  <c r="D53" i="1"/>
  <c r="E53" i="1"/>
  <c r="F53" i="1"/>
  <c r="D54" i="1"/>
  <c r="E54" i="1"/>
  <c r="F54" i="1"/>
  <c r="D55" i="1"/>
  <c r="E55" i="1"/>
  <c r="F55" i="1"/>
  <c r="D56" i="1"/>
  <c r="E56" i="1"/>
  <c r="F56" i="1"/>
  <c r="D57" i="1"/>
  <c r="E57" i="1"/>
  <c r="F57" i="1"/>
  <c r="D58" i="1"/>
  <c r="E58" i="1"/>
  <c r="F58" i="1"/>
  <c r="D59" i="1"/>
  <c r="E59" i="1"/>
  <c r="F59" i="1"/>
  <c r="D60" i="1"/>
  <c r="E60" i="1"/>
  <c r="F60" i="1"/>
  <c r="D61" i="1"/>
  <c r="E61" i="1"/>
  <c r="F61" i="1"/>
  <c r="D62" i="1"/>
  <c r="E62" i="1"/>
  <c r="F62" i="1"/>
  <c r="D63" i="1"/>
  <c r="E63" i="1"/>
  <c r="F63" i="1"/>
  <c r="D64" i="1"/>
  <c r="E64" i="1"/>
  <c r="F64" i="1"/>
  <c r="D65" i="1"/>
  <c r="E65" i="1"/>
  <c r="F65" i="1"/>
  <c r="D66" i="1"/>
  <c r="E66" i="1"/>
  <c r="F66" i="1"/>
  <c r="D67" i="1"/>
  <c r="E67" i="1"/>
  <c r="F67" i="1"/>
  <c r="D68" i="1"/>
  <c r="E68" i="1"/>
  <c r="F68" i="1"/>
  <c r="D70" i="1"/>
  <c r="E70" i="1"/>
  <c r="F70" i="1"/>
  <c r="D69" i="1"/>
  <c r="E69" i="1"/>
  <c r="F69" i="1"/>
  <c r="D71" i="1"/>
  <c r="E71" i="1"/>
  <c r="F71" i="1"/>
  <c r="D72" i="1"/>
  <c r="E72" i="1"/>
  <c r="F72" i="1"/>
  <c r="D73" i="1"/>
  <c r="E73" i="1"/>
  <c r="F73" i="1"/>
  <c r="D74" i="1"/>
  <c r="E74" i="1"/>
  <c r="F74" i="1"/>
  <c r="D75" i="1"/>
  <c r="E75" i="1"/>
  <c r="F75" i="1"/>
  <c r="D76" i="1"/>
  <c r="E76" i="1"/>
  <c r="F76" i="1"/>
  <c r="D77" i="1"/>
  <c r="E77" i="1"/>
  <c r="F77" i="1"/>
  <c r="D78" i="1"/>
  <c r="E78" i="1"/>
  <c r="F78" i="1"/>
  <c r="D79" i="1"/>
  <c r="E79" i="1"/>
  <c r="F79" i="1"/>
  <c r="D80" i="1"/>
  <c r="E80" i="1"/>
  <c r="F80" i="1"/>
  <c r="D81" i="1"/>
  <c r="E81" i="1"/>
  <c r="F81" i="1"/>
  <c r="D82" i="1"/>
  <c r="E82" i="1"/>
  <c r="F82" i="1"/>
  <c r="D83" i="1"/>
  <c r="E83" i="1"/>
  <c r="F83" i="1"/>
  <c r="D84" i="1"/>
  <c r="E84" i="1"/>
  <c r="F84" i="1"/>
  <c r="D85" i="1"/>
  <c r="E85" i="1"/>
  <c r="F85" i="1"/>
  <c r="D86" i="1"/>
  <c r="E86" i="1"/>
  <c r="F86" i="1"/>
  <c r="D87" i="1"/>
  <c r="E87" i="1"/>
  <c r="F87" i="1"/>
  <c r="D88" i="1"/>
  <c r="E88" i="1"/>
  <c r="F88" i="1"/>
  <c r="D89" i="1"/>
  <c r="E89" i="1"/>
  <c r="F89" i="1"/>
  <c r="D90" i="1"/>
  <c r="E90" i="1"/>
  <c r="F90" i="1"/>
  <c r="D91" i="1"/>
  <c r="E91" i="1"/>
  <c r="F91" i="1"/>
  <c r="D92" i="1"/>
  <c r="E92" i="1"/>
  <c r="F92" i="1"/>
  <c r="D93" i="1"/>
  <c r="E93" i="1"/>
  <c r="F93" i="1"/>
  <c r="D94" i="1"/>
  <c r="E94" i="1"/>
  <c r="F94" i="1"/>
  <c r="D95" i="1"/>
  <c r="E95" i="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D112" i="1"/>
  <c r="E112" i="1"/>
  <c r="F112" i="1"/>
  <c r="D113" i="1"/>
  <c r="E113" i="1"/>
  <c r="F113" i="1"/>
  <c r="D114" i="1"/>
  <c r="E114" i="1"/>
  <c r="F114" i="1"/>
  <c r="D115" i="1"/>
  <c r="E115" i="1"/>
  <c r="F115" i="1"/>
  <c r="D116" i="1"/>
  <c r="E116" i="1"/>
  <c r="F116" i="1"/>
  <c r="D117" i="1"/>
  <c r="E117" i="1"/>
  <c r="F117" i="1"/>
  <c r="D118" i="1"/>
  <c r="E118" i="1"/>
  <c r="F118" i="1"/>
  <c r="D119" i="1"/>
  <c r="E119" i="1"/>
  <c r="F119" i="1"/>
  <c r="D120" i="1"/>
  <c r="E120" i="1"/>
  <c r="F120" i="1"/>
  <c r="D121" i="1"/>
  <c r="E121" i="1"/>
  <c r="F121" i="1"/>
  <c r="D122" i="1"/>
  <c r="E122" i="1"/>
  <c r="F122" i="1"/>
  <c r="D123" i="1"/>
  <c r="E123" i="1"/>
  <c r="F123" i="1"/>
  <c r="D124" i="1"/>
  <c r="E124" i="1"/>
  <c r="F124" i="1"/>
  <c r="D125" i="1"/>
  <c r="E125" i="1"/>
  <c r="F125" i="1"/>
  <c r="D126" i="1"/>
  <c r="E126" i="1"/>
  <c r="F126" i="1"/>
  <c r="D127" i="1"/>
  <c r="E127" i="1"/>
  <c r="F127" i="1"/>
  <c r="D128" i="1"/>
  <c r="E128" i="1"/>
  <c r="F128" i="1"/>
  <c r="D129" i="1"/>
  <c r="E129" i="1"/>
  <c r="F129" i="1"/>
  <c r="D130" i="1"/>
  <c r="E130" i="1"/>
  <c r="F130" i="1"/>
  <c r="D131" i="1"/>
  <c r="E131" i="1"/>
  <c r="F131" i="1"/>
  <c r="D132" i="1"/>
  <c r="E132" i="1"/>
  <c r="F132" i="1"/>
  <c r="D133" i="1"/>
  <c r="E133" i="1"/>
  <c r="F133" i="1"/>
  <c r="D134" i="1"/>
  <c r="E134" i="1"/>
  <c r="F134" i="1"/>
  <c r="D135" i="1"/>
  <c r="E135" i="1"/>
  <c r="F135" i="1"/>
  <c r="D136" i="1"/>
  <c r="E136" i="1"/>
  <c r="F136" i="1"/>
  <c r="D137" i="1"/>
  <c r="E137" i="1"/>
  <c r="F137" i="1"/>
  <c r="D138" i="1"/>
  <c r="E138" i="1"/>
  <c r="F138" i="1"/>
  <c r="D139" i="1"/>
  <c r="E139" i="1"/>
  <c r="F139" i="1"/>
  <c r="D140" i="1"/>
  <c r="E140" i="1"/>
  <c r="F140" i="1"/>
  <c r="D141" i="1"/>
  <c r="E141" i="1"/>
  <c r="F141" i="1"/>
  <c r="D142" i="1"/>
  <c r="E142" i="1"/>
  <c r="F142" i="1"/>
  <c r="D143" i="1"/>
  <c r="E143" i="1"/>
  <c r="F143" i="1"/>
  <c r="D144" i="1"/>
  <c r="E144" i="1"/>
  <c r="F144" i="1"/>
  <c r="D145" i="1"/>
  <c r="E145" i="1"/>
  <c r="F145" i="1"/>
  <c r="D146" i="1"/>
  <c r="E146" i="1"/>
  <c r="F146" i="1"/>
  <c r="D147" i="1"/>
  <c r="E147" i="1"/>
  <c r="F147" i="1"/>
  <c r="D148" i="1"/>
  <c r="E148" i="1"/>
  <c r="F148" i="1"/>
  <c r="D149" i="1"/>
  <c r="E149" i="1"/>
  <c r="F149" i="1"/>
  <c r="D150" i="1"/>
  <c r="E150" i="1"/>
  <c r="F150" i="1"/>
  <c r="D151" i="1"/>
  <c r="E151" i="1"/>
  <c r="F151" i="1"/>
  <c r="D152" i="1"/>
  <c r="E152" i="1"/>
  <c r="F152" i="1"/>
  <c r="D153" i="1"/>
  <c r="E153" i="1"/>
  <c r="F153" i="1"/>
  <c r="D154" i="1"/>
  <c r="E154" i="1"/>
  <c r="F154" i="1"/>
  <c r="D155" i="1"/>
  <c r="E155" i="1"/>
  <c r="F155" i="1"/>
  <c r="D156" i="1"/>
  <c r="E156" i="1"/>
  <c r="F156" i="1"/>
  <c r="D157" i="1"/>
  <c r="E157" i="1"/>
  <c r="F157" i="1"/>
  <c r="D158" i="1"/>
  <c r="E158" i="1"/>
  <c r="F158" i="1"/>
  <c r="D159" i="1"/>
  <c r="E159" i="1"/>
  <c r="F159" i="1"/>
  <c r="D160" i="1"/>
  <c r="E160" i="1"/>
  <c r="F160" i="1"/>
  <c r="D161" i="1"/>
  <c r="E161" i="1"/>
  <c r="F161" i="1"/>
  <c r="D162" i="1"/>
  <c r="E162" i="1"/>
  <c r="F162" i="1"/>
  <c r="D163" i="1"/>
  <c r="E163" i="1"/>
  <c r="F163" i="1"/>
  <c r="D164" i="1"/>
  <c r="E164" i="1"/>
  <c r="F164" i="1"/>
  <c r="D165" i="1"/>
  <c r="E165" i="1"/>
  <c r="F165" i="1"/>
  <c r="D166" i="1"/>
  <c r="E166" i="1"/>
  <c r="F166" i="1"/>
  <c r="D167" i="1"/>
  <c r="E167" i="1"/>
  <c r="F167" i="1"/>
  <c r="D168" i="1"/>
  <c r="E168" i="1"/>
  <c r="F168" i="1"/>
  <c r="D169" i="1"/>
  <c r="E169" i="1"/>
  <c r="F169" i="1"/>
  <c r="D170" i="1"/>
  <c r="E170" i="1"/>
  <c r="F170" i="1"/>
  <c r="D171" i="1"/>
  <c r="E171" i="1"/>
  <c r="F171" i="1"/>
  <c r="D172" i="1"/>
  <c r="E172" i="1"/>
  <c r="F172" i="1"/>
  <c r="D173" i="1"/>
  <c r="E173" i="1"/>
  <c r="F173" i="1"/>
  <c r="D174" i="1"/>
  <c r="E174" i="1"/>
  <c r="F174" i="1"/>
  <c r="D175" i="1"/>
  <c r="E175" i="1"/>
  <c r="F175" i="1"/>
  <c r="D176" i="1"/>
  <c r="E176" i="1"/>
  <c r="F176" i="1"/>
  <c r="D177" i="1"/>
  <c r="E177" i="1"/>
  <c r="F177" i="1"/>
  <c r="D178" i="1"/>
  <c r="E178" i="1"/>
  <c r="F178" i="1"/>
  <c r="D179" i="1"/>
  <c r="E179" i="1"/>
  <c r="F179" i="1"/>
  <c r="D180" i="1"/>
  <c r="E180" i="1"/>
  <c r="F180" i="1"/>
  <c r="D181" i="1"/>
  <c r="E181" i="1"/>
  <c r="F181" i="1"/>
  <c r="F2" i="1"/>
  <c r="E2" i="1"/>
  <c r="D2" i="1"/>
</calcChain>
</file>

<file path=xl/sharedStrings.xml><?xml version="1.0" encoding="utf-8"?>
<sst xmlns="http://schemas.openxmlformats.org/spreadsheetml/2006/main" count="909" uniqueCount="711">
  <si>
    <t>Year</t>
  </si>
  <si>
    <t>Philadelphia</t>
  </si>
  <si>
    <t>Dallas</t>
  </si>
  <si>
    <t>Chicago</t>
  </si>
  <si>
    <t>Date</t>
  </si>
  <si>
    <t>Month</t>
  </si>
  <si>
    <t>Day</t>
  </si>
  <si>
    <t>Summary</t>
  </si>
  <si>
    <t>A gunman opened fire and shot three people inside the Mystic Gentleman's Club. A man with a valid Oregon concealed handgun permit followed the gunman outside and fatally shot him. The night club’s owner called the man a “hero” for saving the lives of others.</t>
  </si>
  <si>
    <t>A Gresham man fired on a group of people leaving a party, only to be shot himself by one of the victims, a military service member with a concealed carry permit.</t>
  </si>
  <si>
    <t>On July 24, 2014, at 2:20 p.m., Richard Steven Plotts, 49, armed with a handgun entered his psychiatrist’s office at Sister Marie Lenahan Wellness Center in Darby, Pennsylvania, and began shooting, killing his caseworker and wounding his doctor. The doctor, who possessed a valid firearms permit, returned fire. One person was killed; 1 was wounded. Employees restrained the wounded shooter until law enforcement arrived.</t>
  </si>
  <si>
    <t>A mother and her 13-year-old son were at the corner store in their Columbus, Ohio neighborhood when police say two men approached them and opened fire, shooting her son in both feet. That's when the mom pulled out her licensed gun and shot back. She said the suspects have been harassing her for years. The mom says she unloaded her gun, as the suspects ran away, still firing back. The mother got a conceal carry license.</t>
  </si>
  <si>
    <t>A 40-year-old man started firing at people in a barber shop, customers and barbers alike. A man with a concealed handgun permit was walking by the shop, and went inside when he heard the shots. The permit holder shot the attacker, hitting him once in the chest. "He responded and I guess he saved a lot of people in there," said Philadelphia Police Captain Frank Llewellyn. Police say a man likely saved the lives of several people when he shot and killed a gunman inside a West Philadelphia barbershop.</t>
  </si>
  <si>
    <t>On April 19, 2015, at 11:50 p.m., Everardo Custodio, 21, armed with a handgun, began shooting into a crowd of people on North Milwaukee Avenue in Chicago, Illinois. No one was killed or wounded. A citizen with a valid firearms permit shot the suspect and restrained him until law enforcement arrived and took him into custody.</t>
  </si>
  <si>
    <t>Two firefighters with concealed carry permits stopped a man allegedly attempting to shoot toward the crowded fire station parking lot full of children and firefighters.</t>
  </si>
  <si>
    <t>A customer who fired back at the suspect who killed two people in a Ga. Highway 20 liquor store is being hailed as a hero. “I believe that if Mr. Scott did not return fire at the suspect then more of those customers would have hit by a gun,” said [Rockdale County Sheriff Eric Levett]. “It didn’t appear that he cared who he shot or where he was shooting until someone was shooting back at him. So in my opinion he saved other lives in that store.”</t>
  </si>
  <si>
    <t>The shooter in this case directly fired at four different people. Fortunately, because of a permit holder's quick actions, no one was seriously injured.</t>
  </si>
  <si>
    <t>The suspect, who had been traveling on U.S. Highway 91 about a mile south of the Idaho border, crashed into a natural-gas regulating device, which then spewed gas. A Richmond EMT approached the car and the suspect aggressively reached down his partially unzipped jacket with his right hand and pulled his hand back out of his jacket with what was described as a black semiautomatic handgun. Assistant Smithfield City Fire Chief, who holds a concealed carry permit, reported that he feared for the safety of his life and the lives of his co-workers, so he immediately pointed his gun at the suspect and fired, hitting him in the shoulder. The suspect allegedly returned fire toward the CCP holder and the other EMT. Authorities say the suspect refused to get out of his car and continued to drink from a bottle of Crown Royal whiskey until he passed out more than an hour into the standoff, and SWAT officers were able to remove him from the vehicle and provide medical attention.</t>
  </si>
  <si>
    <t>The suspect went to the landscaping company off Philips Highway about 7 a.m., and shot 55-year-old supervisor. When he tried to shoot again, the gun jammed, so the suspect began hitting the supervisor in the head with the gun before fleeing. Once another employee saw the shooter pick up a bat, after his gun jammed, he pulled out his own gun. The armed employee said he held the shooter at gunpoint, until he heard police sirens in the distance. JSO arrested the suspected shooter shortly after, a few blocks away.</t>
  </si>
  <si>
    <t>A 25-year-old Hammond man told police he was driving east on 169th Street when a man in a dark Chrysler vehicle opened fire on them. The man’s 24-year-old girlfriend and their two children were in his vehicle. No one was struck by the gunfire. The man told police he returned fire with his handgun because he feared for his safety.</t>
  </si>
  <si>
    <t xml:space="preserve">A 32-year-old male started shooting at another nightclub in South Carolina. Unlike in Florida, permitted concealed handguns were allowed in bars. Before the attacker could shoot a fourth person, a permit holder shot back, wounding the attacker in the leg. “At least one South Carolina sheriff credit[ed] a man with a concealed carry permit with preventing further violence at a nightclub.” </t>
  </si>
  <si>
    <t>Two suspects were shooting at each other among a crowd of bystanders right after the 4th of July Fire works show. One bystander tackled one of the suspects to the ground and wrestled his gun away from him. Another man, with a conceal &amp; carry permit, pulled his own gun out and told the unidentified suspect to drop their weapon. The suspect pointed his gun at the man, at which time the man fired 3 to 4 shots at the suspect. The suspect fled the scene on foot.</t>
  </si>
  <si>
    <t>On September 28, 2016, at 1:45 p.m., Jesse Dewitt Osborne, 14, armed with a handgun, allegedly began shooting at the Townville Elementary School playground in Townville, South Carolina. Prior to the shooting, the shooter, a former student, killed his father at their home. Two people were killed, including one student; three were wounded, one teacher and two students. A volunteer firefighter, who possessed a valid firearms permit, restrained the shooter until law enforcement officers arrived and apprehended him.</t>
  </si>
  <si>
    <t>The suspect had gotten involved in a conflict with the two victims while in the store’s parking lot. He reportedly followed the men into the store and confronted them. The suspect fired at the victims, and one of the men returned fire with his own gun.</t>
  </si>
  <si>
    <t>A concealed carry holder is being heralded as a “hero” by Arlington police for preventing mass murder by killing an “incoherent” gunman at a bar.</t>
  </si>
  <si>
    <t>The tow-truck driver was trying to repossess a silver Toyota Sienna minivan in the parking lot of the Santana Food Market when the altercation broke out with a friend of the van's owner. The repo driver hears glass shattering and thought he was being shot at so he used his own gun to fire back in self-defense. The men shot at each other. The tow-truck driver fatally shot the 32-year-old man in self-defense.</t>
  </si>
  <si>
    <t>A CCP holder was driving a white 2015 Dodge Charger southbound when another male driving a 2007 Chevrolet Equinox fired shots in his direction. The CCP holder then returned fire at the shooter, who crashed his car before running away from the scene. The Dodge sustained damage from the gunfire, but the CCP holder was not injured.</t>
  </si>
  <si>
    <t>Jefferson County Common Pleas Judge was shot in an ambush-style attack outside the Jefferson County Courthouse on his way into his office Monday morning. The victim walks toward the courthouse when the suspect approaches from a parking lot and appears to begin firing. The victim drops his firearm but retrieves it and returns fire. The suspect was shot once. Another officer in the area also fired at the suspect, who was hit multiple times. The suspect returned to the car and managed to back up. But investigators say he died immediately.</t>
  </si>
  <si>
    <t>On September 24, 2017, at 11:15 a.m., Emanuel Kidega Samson, 25, armed with two handguns, allegedly began shooting in the parking lot of the Burnette Chapel Church of Christ in Antioch, Tennessee. After killing one person, the shooter entered the church and shot six people. A citizen who attempted to subdue the shooter was pistol-whipped. During the altercation, the shooter accidently shot himself. While the shooter was preoccupied, the citizen, who possessed a valid firearms permit, retrieved a handgun from his car and held the shooter at gunpoint until law enforcement arrived. One person was killed; seven were wounded. The shooter was apprehended by law enforcement.</t>
  </si>
  <si>
    <t>On October 23, 2017, at 11:23 a.m., Alan Ashmore, 61, armed with a shotgun and a handgun, allegedly began firing into several homes and a vehicle in Clearlake Oaks, California, killing two people, including his father, and wounding one. Another person was wounded while fleeing out of a residence window. The shooter then shot and wounded a responding law enforcement officer before fleeing in his vehicle. The shooter drove to a nearby gas station and exchanged gunfire with the vendor, who possessed a valid firearms permit. The shooter fled the scene in his vehicle and drove to another gas station where he fired more shots.</t>
  </si>
  <si>
    <t>On November 5, 2017, at 11:20 a.m., Devin Patrick Kelley, 26, armed with a rifle, exited his vehicle and began shooting outside the First Baptist Church in Sutherland Springs, Texas. He then entered the church and continued shooting at members of the congregation. The shooter exited the church and was confronted by a citizen who possessed a valid firearms permit. The citizen shot the shooter twice, causing the shooter to drop his rifle and flee the scene in his vehicle. The armed citizen, together with the owner of a pickup truck, pursued the shooter. The chase ended when the shooter’s vehicle struck a road sign and overturned. Twenty-six people were killed; 20 were wounded. The shooter committed suicide with a handgun he had in his vehicle before police arrived.</t>
  </si>
  <si>
    <t>On November 17, 2017, at 4:30 p.m., Robert Lorenzo Bailey, Jr., 28, armed with a handgun, allegedly began shooting in the parking lot of Schlenker Automotive in Rockledge, Florida. The manager of the auto repair shop and an employee, both possessing valid firearms permits, exchanged gunfire with the shooter. One person was killed; one was wounded. The shooter, shot twice during the exchange, was held at gunpoint by the manager until law enforcement arrived and took him into custody.</t>
  </si>
  <si>
    <t>A man with a gun was about to start shooting a father’s children as they were walking out of a restroom when the father killed the attacker. The attack was part of some other crime, a robbery. Police stated that the permit holder saved at least several lives.</t>
  </si>
  <si>
    <t>On May 24, 2018, at 6:30 p.m., Alexander C. Tilghman, 28, armed with a handgun, began shooting at Louie’s Lakeside eatery and pub in Oklahoma City, Oklahoma. No one was killed; four people were wounded (one from injuries incidental to the shooting). After retrieving their guns from their respective vehicles, two citizens possessing valid firearm permits shot and killed the shooter.</t>
  </si>
  <si>
    <t>The attacker was stopped when three concealed handgun permit holders confronted and killed the attacker.</t>
  </si>
  <si>
    <t>A back to school event for children and their families had a shooting that was quickly stopped by a concealed handgun permit holder. “He’s a hero,” Titusville Police Sgt. Bill Amos said. “This park was filled with families and children and, at that time, it was an active shooter situation for him and he was trained enough to deal with it and he did.”</t>
  </si>
  <si>
    <t>The suspect was at the business to get paperwork for a recent vehicle purchase when he became belligerent and began to threaten staff. When the suspect was asked to leave with an escort, he made threats of getting a gun. It was in the parking lot the suspect got a gun and fired it hitting two victims, who were employees. A third employee armed himself with a gun, which was kept in the business, and returned fire. The suspect fled.</t>
  </si>
  <si>
    <t>A 35-year-old man had been stopped at the light at Seventh and Robert streets when a red four-door vehicle struck his vehicle. The suspect kept going and the man followed him to Ninth and Robert streets, where the other driver suddenly stopped and exited his vehicle. The suspect got into a verbal argument with the other driver and denied striking his vehicle. The man whose vehicle was struck said the suspect suddenly pulled out a gun and started shooting at him. After he was shot in the ankle, the man said he ducked behind his own car. He has a permit-to-carry and he returned fire at the suspect. The suspect ran away and was not found. A woman, who was a passenger in the suspect’s vehicle, drove away.</t>
  </si>
  <si>
    <t>The suspect allegedly made threats that he would kill patrons of Hidden Lakes Restaurant and Bar after becoming upset about a game of pool. Later, the suspect returned to the restaurant with a shotgun and fired the gun multiple times at vehicles and the building of the restaurant. A patron outside the restaurant witnessed the shooting and returned fire. The patron allegedly shot once at the suspect’s vehicle.</t>
  </si>
  <si>
    <t xml:space="preserve">As the victim walked up to the gas station, he noticed a man in a ski mask. The masked man then pointed a shotgun at him. The victim, a concealed pistol license holder, pulled out a gun of his own and fired shots. </t>
  </si>
  <si>
    <t>On October 24, 2018, at 3:00 p.m., Gregory Alan Bush, 51, armed with a handgun, began shooting inside a Kroger grocery store in Jeffersontown, Kentucky. After fatally shooting a man inside the store, the shooter exited and fatally shot a woman in the parking lot. A citizen possessing a valid firearms permit confronted the shooter, but no gunfire was exchanged. A second citizen possessing a valid firearms permit exchanged gunfire with the shooter, but neither was struck. Two people were killed; none were wounded. The shooter fled the scene and was apprehended by law enforcement a short time later at another location.</t>
  </si>
  <si>
    <t>A masked man entered a McDonald’s restaurant and immediately started firing his gun. Intent appear to be to kill or wound as many people as possible. A concealed handgun permit holder returned firing killing the attacker.</t>
  </si>
  <si>
    <t xml:space="preserve">The incident began with two men arguing inside The Little Gym during a kid's birthday party and continued in the parking lot. The suspect was armed with a knife and made threats before going to his car, getting a gun and firing it at the person he was arguing with. That person, in turn, fired back, killing the man. </t>
  </si>
  <si>
    <t xml:space="preserve">A disruptive customer shot and killed an IHOP employee in Huntsville, Alabama. When the customer began firing on others in the restaurant, another employee pulled out his own handgun and likely saved many lives. </t>
  </si>
  <si>
    <t>After the killer, Harry Weaver, fatally shot one person, Kelly Weaver, his wife, he turned his gun on other people in the office. A concealed handgun permit holder shot the murderer as he was aiming at another person. He held the shooter down until police arrived.</t>
  </si>
  <si>
    <t>The suspect shot his girlfriend to death after an argument over a cellphone and accusations of an affair. A Good Samaritan driving by the bank heard gunshots, stopped his car and grabbed his gun. He raced toward the suspect, forcing him to drop his weapon. Witnesses said he held the suspect at gunpoint until officers arrived.</t>
  </si>
  <si>
    <t>One suspect and his accomplice shot at two men standing next to a car. One of the alleged victims, a concealed carry holder, reportedly returned fire, striking the accomplice.</t>
  </si>
  <si>
    <t>Several civilians, one of whom was legally carrying a firearm, came to the defense of a wounded female police officer after the restrained inmate she was transporting seized her service weapon, shot her, and commandeered the vehicle. The civilians witnessed the attack and followed the police vehicle until it came to a stop, where the armed civilian held the inmate at gunpoint while the other men pulled him out of the car. One witness later recounted, “If the Good Samaritan hadn’t threatened to use deadly force, the situation could have ended very differently [for the police officer].”</t>
  </si>
  <si>
    <t>An Uber driver defended himself and his passenger by shooting a man who opened fire on the driver’s vehicle. The man—who had a long history of violent crimes, including armed robbery—said he had felt “disrespected” by the Uber driver’s passenger and followed the car to exact revenge.</t>
  </si>
  <si>
    <t xml:space="preserve">The suspect allegedly approached a group of men who were playing dice. He produced a weapon and fired shots, hitting three of the men. One of the men, a CPL holder, returned fire injuring the suspect. The suspect was able to flee the scene and make it to a local hospital. </t>
  </si>
  <si>
    <t>Deputies in Coweta County say an armed off-duty employee may have stopped a mass shooting at a crowded bar in Newnan Saturday morning.</t>
  </si>
  <si>
    <t>After killing two people in the parking lot, “the shooter shot himself after a bystander confronted him with a firearm.”</t>
  </si>
  <si>
    <t>When an unknown assailant began shooting at people leaving a restaurant, one of the patrons—a concealed carry permit holder—returned fire, causing the assailant to flee. No one was injured and police are trying to track down the assailant.</t>
  </si>
  <si>
    <t>On December 29, 2019, at approximately 11:50 a.m., Keith Thomas Kinnunen, 43, armed with a shotgun, began shooting inside the West Freeway Church of Christ in White Settlement, Texas. Though not a congregant, the shooter was known to church members. Two people (armed members of the church’s volunteer security team) were killed; two were wounded (from injuries incidental to the shooting). The shooter was killed at the scene by an armed citizen who led the security team. </t>
  </si>
  <si>
    <t>A well-known Hollywood stuntwoman and her husband attempted to ambush the stuntwoman’s ex-husband and his new wife outside the ex-husband’s home, police said. The ex-husband got out of his car to get his mail when the stuntwoman and her husband opened fire on the couple with multiple guns. The ex-husband, however, was a concealed carry permit holder and armed. He returned fire, ultimately killing both attackers</t>
  </si>
  <si>
    <t>On March 27, 2020, at approximately 6:20 p.m., an identified female (Ashley Porter), 34, armed with a handgun, began firing at people standing outside a shopping center in Tulsa, Oklahoma. There were no casualties reported. The shooter was killed by an armed security guard at the scene before law enforcement arrived.</t>
  </si>
  <si>
    <t>Local prosecutors determined that a concealed-carry permit holder acted in lawful self-defense when he shot and killed a man who fired a gun at him. The permit holder and a woman were eating fast food in a parking lot when the man, apparently angry over a failed gun purchase earlier in the day, randomly chose to vent his frustrations on them. Police said the man began shooting at the permit holder, who hid behind a trash can and returned fire with at least 11 rounds.</t>
  </si>
  <si>
    <t>A 19-year-old man was arrested Saturday evening after he broke into the Kwethluk public safety building in Southwest Alaska, armed himself with multiple rifles, pulled the fire alarm and fired on a responding village police officer. This attack appears to have been a well-planned mass public shooting where the attacker had brought multiple guns and a bullet-resistant vest and helmet. The fact that the attacker was charged with four counts of attempted murder shows what might have happened if the armed civilian who stopped the attack hadn’t been present.</t>
  </si>
  <si>
    <t xml:space="preserve">A concealed-carry permit holder intervened to defend himself and other motorists when a mentally distressed man began firing a handgun at cars on a highway. Emergency dispatchers received at least 10 calls about the man before he jumped in front of the permit holder’s car and pointed a gun at him, police said. The permit holder, who had been on his way to enjoy a round of golf, shot and killed the man.   </t>
  </si>
  <si>
    <t>On June 27, 2020, at approximately 8:59 p.m., an identified male, 23, armed with a handgun, began shooting into a large crowd of people in Jefferson Square Park in Louisville, Kentucky. One person was killed. The shooter was apprehended by law enforcement at the scene.</t>
  </si>
  <si>
    <t>A 55-year-old man gunned down his ex-wife and her date in the parking lot of a central Pennsylvania restaurant. The restaurant customer, who is licensed to carry a firearm, shot and wounded the shooter as he walked back to his pickup truck.</t>
  </si>
  <si>
    <t>A 22-year-old man launched an unprovoked attack against two men working in Brownsburg Cemetery. Fortunately, one of the people wounded in this shooting had a permitted concealed handgun and was able to then get out of his car and fatally shoot the attacker.</t>
  </si>
  <si>
    <t>Three men were shot and a woman was hit by shrapnel when someone opened fire outside a sports bar in North Oak Cliff Saturday night. The gunman was not allowed in due to COVID-19 restrictions. The shooter went to the back of the sports bar, where he was "confronted by armed patrons," and they exchanged gunfire.</t>
  </si>
  <si>
    <t>A “legally armed citizen” intervened during an instance of domestic violence in a convenience store parking lot, police said, possibly saving a woman’s life. After seeing a man fire a gun several times at a woman in a car, he drew his own firearm and shot the assailant twice before calling 911. The assailant—later identified as the woman’s boyfriend—was arrested and charged with attempted murder. The woman was not harmed, although multiple rounds hit her car. A review of the evidence found that the suspect was heavily intoxicated when he fired the shots.</t>
  </si>
  <si>
    <t>A nightclub employee acted quickly to protect patrons when a man entered the club firing a gun and pointing it at other people. The employee ran to retrieve his own firearm from his car, returned, and fatally shot the armed man before he could injure anyone. Everyone else escaped unharmed, police said.</t>
  </si>
  <si>
    <t>A man upset because of a medical condition was planning to shoot people at a Weslaco, Texas Walmart. Man was “very upset” because his plans were stopped by an armed citizen.</t>
  </si>
  <si>
    <t>A child’s father and grandfather got into an argument over child custody. Police said the grandfather shot the father several times, wounding him. The father then shot and wounded the grandfather in self-defense, police said. The grandfather was charged with several felony offenses, including receiving a stolen firearm.</t>
  </si>
  <si>
    <t>A man with a concealed carry permit defended himself during an incident of road rage, drawing his gun and returning fire with a driver who shot at him. The permit holder was struck in the leg and treated for injuries that weren’t life-threatening. It could have been much worse had the enraged driver not sped off after realizing the permit holder also was armed.</t>
  </si>
  <si>
    <t>An adult man and a teenager approached a driver who was pumping gas and started a verbal altercation. The teen pulled out a gun and fired at the driver. Although wounded, he drew his own firearm and shot the teen. After both assailants fled, police found and arrested the wounded teen.</t>
  </si>
  <si>
    <t>A man opened fire twice on a crowd of people, first while driving past and then after parking and walking toward the crowd, police said. During this second confrontation, an intended victim drew a firearm and shot and wounded the attacker.</t>
  </si>
  <si>
    <t>Aware that local authorities were searching for someone described as armed and dangerous who had shot at and fled from police, a homeowner became alarmed when his son told him a strange man was at the door. The homeowner saw the man trying to get into a car in the next driveway, grabbed his shotgun, and held the man at gunpoint until police arrived. He was indeed the wanted suspect.</t>
  </si>
  <si>
    <t xml:space="preserve">The incident stemmed from an altercation that occurred in the driveway at a residence on Butternut Ridge Rd. During the altercation, the suspect obtained a handgun and then shot the victim in the abdomen while he was sitting in the driver’s seat of a vehicle. Another vicitm was sitting in the backseat of the vehicle where he pulled his weapon and shot the suspect in self-defense. </t>
  </si>
  <si>
    <t>The suspect fired a few rounds at people in front of a Pear Court home, including two people he had been following in his car to that location. One of the people is a former girlfriend of the suspect, another is a concealed weapons permit holder. The CWP holder returned fire in self-defense and struck the suspect in the upper body.</t>
  </si>
  <si>
    <t>A paramedic defended himself and his partner with his firearm after a call to a domestic dispute turned violent. The paramedics began to treat a woman who told them that her boyfriend had beaten her; the boyfriend angrily confronted them for treating her injuries. After a physical altercation, he took out a gun and opened fire on the paramedics, police said. One paramedics was armed and, though injured, shot back, killing the boyfriend. Both paramedics were treated for gunshot wounds, but they and the woman survived.</t>
  </si>
  <si>
    <t>A man at a gun range inexplicably turned his firearm on his friend, shooting and wounding him, police said. Another gun owner saw the attack and came to the friend’s aid, fatally wounding the gunman and likely saving the friend’s life.</t>
  </si>
  <si>
    <t>The victim and a neighbor were involved in a dispute over parking and that he was approached by several men with guns. At some point, one of the suspects is accused of firing the first shot. Investigators said the victim, who reportedly feared for his life, fired back and fatally shot the other suspect.</t>
  </si>
  <si>
    <t>The confrontation began at 12:45 a.m. when a gunman showed up at a former hotel that now serves as a homeless shelter in Commack, demanding to see a shelter resident. A shelter employee led the gunman to the man’s room, where he was living with a teenager and a toddler. The gunman ordered everyone to the lobby — where he was confronted by the resident’s relative. A shootout ensued inside and outside the facility between the two. The shelter visitor was fatally shot, while the resident’s relative was seriously wounded.</t>
  </si>
  <si>
    <t>The victim was traveling eastbound when a gray Nissan Altima pulled up on his passenger side and fired a shot, striking a window. The victim said he fired back and then followed the suspect to get his tag number. Once he obtained the information, he pulled over at James and North Cliffe and called police.</t>
  </si>
  <si>
    <t>The suspect walked into the Marathon Gas Station and fired several shots at the clerk. The clerk, who was not injured, fired back and struck the suspect one time in the ankle. The suspect then drove off in a black Monte Carlo and crashed into a city salt truck at Superior Avenue and East Blvd. The suspect did not stop, but police said the salt truck driver followed him to University Hospitals. Police officers then arrived at the hospital and placed him under arrest.</t>
  </si>
  <si>
    <t>The suspect, a regular customer, entered the store and began shooting at the managing clerk while he worked behind the counter, then fired again when the clerk pursued him outdoors. The clerk, who holds a concealed-carry permit, fired a single shot in return.</t>
  </si>
  <si>
    <t>The suspect became angry with a woman after she asked him and someone he was dancing with to stop bumping into her inside the bar. She said that's when the suspect struck her with a bottle. As the woman was leaving to get into her car, the suspect followed her and fired a gun, at which point she fired one back while running away.</t>
  </si>
  <si>
    <t>The suspect went to get a gun from his car after he was involved in a fight outside the venue. The suspect was shot and killed by a patron as he was shooting at the grouping of people gathered outside of the establishment’s front entrance. The suspect was the first to fire his weapon and shot into the crowd of people.</t>
  </si>
  <si>
    <t>On February 20, 2021, at approximately 2:50 p.m., an identified male, 27, armed with a handgun, began shooting inside the Jefferson Gun Outlet, Metairie, Louisiana. Two people were killed (one employee); two people were wounded (employees). The shooter was killed by armed citizens (employees) during an exchange of gunfire at the scene.</t>
  </si>
  <si>
    <t>The suspect was driving aggressively when he threw an unknown object at another vehicle. The object cracked the front windshield of the victim’s vehicle. The suspect then drove next to the victim's vehicle, pointed a gun, and fired at least two shots. DPS said one bullet struck the inside of the victim’s vehicle and another bullet hit a tire. The suspect then moved in front of the victim’s vehicle with the gun in hand. In fear for his life, the victim fired several shots back at the suspect’s vehicle in an attempt to get away from him.</t>
  </si>
  <si>
    <t>A concealed carry permit holder used his firearm to defend himself and his two young children during a road rage incident, exchanging 10 to 15 rounds with another driver who exited his car and began shooting at the permit holder. Other witnesses followed the initial shooter to take photos of his vehicle, police said, and no one appeared to have been injured.</t>
  </si>
  <si>
    <t>A mother used her firearm to successfully defend her teenage son from another teen, who shot him in the hand during an altercation. Police said the teen fired several rounds at the woman’s son and continued to chase him with a gun as he ran away. The boy’s mother returned fire, hitting the shooter in the thigh and causing him to flee. Police said they arrested him and charged him with attempted homicide.</t>
  </si>
  <si>
    <t xml:space="preserve">A CCW permit holder was walking near another victim when an unknown suspect began shooting at them. The CCW permit holder then brandished his own concealed firearm and returned fire at the unknown suspect who fled the area. </t>
  </si>
  <si>
    <t>The incident began when a vehicle occupied by a young couple and their 7-month-old child parked in the hotel lot in the first block of Meridian Boulevard in Spring Ridge. Almost immediately, a black SUV occupied by two men and two women pulled up alongside them. One suspect got out of the SUV and assaulted the 22-year-old man in the car. Two women got out of the SUV and assaulted the woman in the car. The female victim, 21, was the ex-girlfriend of one suspect. Finally, the other suspect got out of the SUV and began firing a handgun. The assaults ended when the male victim managed to retrieve a handgun from his car and fired on the suspects, who got into the SUV and fled.</t>
  </si>
  <si>
    <t xml:space="preserve">A man on a boating trip with a friend heard gun shots and screaming. Police said someone with a handgun had approached a group of others, used racial slurs, and opened fire, wounding two. One person in the group pointed out the shooter as he walked away; the man and his friend used their own firearms to detain the shooter until police arrived. He was being investigated for hate crimes.  </t>
  </si>
  <si>
    <t>An argument over a woman escalated. Two of the men involved in the dispute began chasing and shooting toward a third man, who pulled out a gun of his own and fired back.</t>
  </si>
  <si>
    <t>The suspect was reportedly driving his vehicle with a trailer attached on Lee Road when he drove too close to an oncoming vehicle, striking and breaking the side mirror of the oncoming vehicle. After knocking off the mirror, the suspect stopped his vehicle, verbally confronted the occupants of the victim vehicle and then retreated to his truck and retrieved his pistol. According to eyewitness testimony, the suspect began firing at the occupants of the victim's vehicle with his pistol. The victim occupant retrieved his own weapon and returned gunfire in self-defense. The suspect then fled.</t>
  </si>
  <si>
    <t>The suspect crashed his car into a parked car and was then confronted by the owner of the parked car. During a confrontation, the suspect shot the owner in the stomach. The wounded car owner then returned fire, shooting the suspect in the hip as he was attempting to run away. Authorities located the suspect about two blocks away a short time later. He was arrested after a short foot chase.</t>
  </si>
  <si>
    <t>Two men in their mid-20s told police three other men approached them and started shooting. The two men, who police said had valid permits to carry, fired back. No one was injured, but six parked vehicles were hit by bullets. One bullet traveled south across I-94 and struck Rondo Elementary School. Police recovered dozens of shell casings at the scene.</t>
  </si>
  <si>
    <t>A Jeep SUV was traveling north in the center lane when a gray Toyota SUV in the right lane started shooting at the Jeep. The driver of the Jeep returned fire and pulled over to the right shoulder immediately after the shooting. Offical say the Toyota did not stop.</t>
  </si>
  <si>
    <t>The two, 24 and 25, were standing on the sidewalk in the 4800 block of West Quincy Street when someone they knew walked up and fired. The 24-year-old, a concealed carry card holder, returned fire.</t>
  </si>
  <si>
    <t>On May 15, 2021, at approximately 7:15 a.m., an identified male, 26, armed with a semi-automatic rifle, began shooting inside and outside the Three Corners Townhouses (apartment complex), Fort Smith, Arkansas. One person was killed. The shooter was killed at the scene by an armed citizen.</t>
  </si>
  <si>
    <t>The suspect who arrived with a woman at the facility pulled out a gun and shot at the woman but missed. Some of those shots hit the building. A protestor, who had a license to carry the pistol, saw the shooting, pulled out his gun, and fired shots in an attempt to protect the victim. That's when the suspect ran from the building.</t>
  </si>
  <si>
    <t>A fight broke out after the club closed and the suspect “recklessly fired” a weapon in multiple directions. A 22-year-old Montgomery, Alabama, man and his friends were in the area where the shots were being fired. The man told investigators he fired six to seven shots in return because he was "concerned for his safety and the safety of his friends."</t>
  </si>
  <si>
    <t>The suspect was already inebriated entered City Bar on E 1st Street around closing time and was seen by witnesses striking a female he had arrived with. When the staff and crowd inside the bar demanded the individual leave, he stepped outside but re-entered the bar a few minutes later. Those inside again asked the suspect to leave, and a portion of the crowd followed him out to make sure he left and insisted he leave the premises. The suspect allegedly pulled out a gun, and a patron then struck the man. The subject opened fire in the direction of the crowd, striking three people, including the female the individual had arrived with. One person in the crowd returned fire and struck the suspect, who then fled the scene and was located in front of a bar nearby on Parkerson Ave. with multiple gunshot wounds.</t>
  </si>
  <si>
    <t>The pair of men were driving back to Griffin when the suspect (the ex-girlfriend) began following them and tried to run the men off the road several times. At a certain point, the friend let the man out of the car so he could run from the suspect. When she saw him get out of the car, she turned her car and began following him. When he would not stop, she reportedly pulled out a handgun and began shooting, hitting him in the left hip. When the friend saw the suspect start shooting, he pulled out his own handgun and began firing back.</t>
  </si>
  <si>
    <t>The suspect was reportedly driving a pickup truck recklessly in a parking lot and sprayed gravel at nearby vehicles. Some people nearby began yelling at the suspect, and a physical altercation soon ensued. The suspect pulled out a handgun and fired multiple rounds. Another person on the scene, who was licensed to hold a CCW permit, started shooting at the suspect, causing him to leave. A bystand died from his injuries and three other people were also injured during the shooting. The suspect faces a second-degree felonious assault charge.</t>
  </si>
  <si>
    <t>There was a confrontation between the suspect and two brothers. The suspect reportedly fired at the brothers while inside the restaurant's banquet hall. He then followed the men into the parking lot and fired at them again. At one point one of the men returned fire, striking the suspect.</t>
  </si>
  <si>
    <t>On June 21, 2021, at approximately 1:30 p.m., an identified male, 59, armed with a shotgun, began shooting in Old Town Arvada, Arvada, Colorado. One person (law enforcement officer) was killed. The shooter was killed at the scene by an armed citizen.</t>
  </si>
  <si>
    <t>A group of men was hanging out in front of a gas station at the corner of Glenwood and Austin. The suspect walked up and fatally shot one of the men in the group. Two men in the group returned fire and killed the suspect.</t>
  </si>
  <si>
    <t>A driver used his firearm to protect himself and his family during a road rage incident. Police said a motorcyclist was riding illegally between lanes when he was almost hit by another driver who could not see him. Enraged, the motorcyclist sped ahead and stopped in the middle of the highway, bringing traffic to a halt. He pointed a handgun at the driver, who begged him to put the gun down because he had children in the car. When the motorcyclist continued to make threats, police said, the driver pulled out his own firearm and fatally shot him.</t>
  </si>
  <si>
    <t>The suspect was killed by an armed bystander at a convenience store after shooting and killing another man.</t>
  </si>
  <si>
    <t>The suspect had shot one victim, and then another person began shooting at the suspect.</t>
  </si>
  <si>
    <t xml:space="preserve">A Chicago man allegedly shot and killed a woman and wounded two men at a gathering on July 4 after being asked to stop firing a gun into the air while children played. A witness with a concealed carry permit fired back, striking the shooter in the hip and arm. It seems likely that if the concealed handgun permit holder hadn’t intervened in this case there would have been at least three deaths instead of just the one woman. </t>
  </si>
  <si>
    <t>The 18-year-old and his 16-year-old brother were at the gas station when the suspect approached the older sibling from behind and pointed a gun at his head. After a brief fight, the 18-year-old was able to get away, but officials say the suspect assaulted the younger teen and shot at him. After the suspect fired the shots, investigators say the 18-year-old returned fire, killing the suspect "in defense of his brother."</t>
  </si>
  <si>
    <t>A man, who was a convicted felon and illegally possessing a gun, fired multiple shots into a crowd before a bystander returned fire. When the bystander confronted the attacker, he stopped attacking and “threw his gun in a parking lot.” Fortunately, no one was injured in the attack.</t>
  </si>
  <si>
    <t>The suspect arrived at Asylum Tattoo for an appointment, but was intoxicated and causing a disturbance. The suspect was asked to leave the shop but returned multiple times before brandishing a handgun at the victim. The suspect fired at the victim, but missed and the victim returned fire, shooting the suspect in the shoulder.</t>
  </si>
  <si>
    <t>A man was killed and another man was seriously wounded in a drive-by shooting. The 24-year-old, a concealed carry license holder, returned fire. The car carrying the shooters crashed into a parked car, and the pair ran off.</t>
  </si>
  <si>
    <t>A woman who crashed into a parked car in San Antonio’s West Side neighborhood climbed out of her vehicle and began shooting indiscriminately at people who came out of their homes and rush to her aid. The armed resident fired back and shot the driver to death, ending the violent threat to the neighborhood.</t>
  </si>
  <si>
    <t>A fight broke out among a group of people drinking in the parking lot when one person had gotten a gun from a car and started shooting at the others, injuring six older teenagers. An unidentified person fired back, striking the initial shooter. The initial shooter died at the hospital.</t>
  </si>
  <si>
    <t>There was an assault and after initially leaving the scene, the suspect returned with a gun. The suspect shot at a truck and hit a man inside on the arm who had been assaulted earlier. Officials said the man in the truck pulled out a gun and shot at the assault suspect, hitting him in the arm.</t>
  </si>
  <si>
    <t>The suspect shot at the 25-year-old man following an argument inside the store. The victim did fire back, fatally shooting the suspect, who died inside the store.</t>
  </si>
  <si>
    <t>A man had walked out of the back door of the strip club and went to his car to leave when he got into an argument with three men. He told them to move away from his car and that's when one of the men pulled out a gun and started shooting. The man returned fire and wounded the suspect, hitting the man twice in the shoulder.</t>
  </si>
  <si>
    <t>A property manager was credited by the District Attorney with saving the lives of several individuals after he pulled a legally possessed 9mm handgun and fatally wounded a man who opened fire on a crowd outside a building.</t>
  </si>
  <si>
    <t>The video reportedly shows that the victim was standing outside the market with two other men. The three men then ran away, as the suspect apparently runs towards the victim and shoots him. He continues to shoot the victim even after he is on the ground. The complaint says a witness fired back at the suspect before loading the victim in a car and driving him to the hospital.</t>
  </si>
  <si>
    <t>When the manager of a 24-hour fitness center revoked a patron’s membership after discovering that he had been sleeping at the gym without permission, police said, the patron shot the manager to death in the parking lot. An assistant manager alerted a customer, who retrieved a handgun from his car. After the shooter fired several rounds at the customer, wounding him, the customer returned fire and wounded the shooter, disabling him until police could arrive.</t>
  </si>
  <si>
    <t>A man entered the store with a gun and got into some sort of argument with a couple of employees. Then he allegedly pulled out a gun and started firing shots. One of the employees grabbed his own gun, and shots were exchanged between the two.</t>
  </si>
  <si>
    <t>A 26-year-old man and several passengers were driving through the area when an unknown man fired shots at their car. The driver returned fire before fleeing and encountering police on an unrelated call in the area of Fox Lair Drive.</t>
  </si>
  <si>
    <t>The suspect was so annoyed that a man was spitting while he talked during a card game at a South Side hookah lounge, he shot him to death. A concealed carry license holder standing next to the guard in the doorway pulled out his own weapon and fired once, striking the suspect in the arm. The suspect took off running but the concealed carry holder followed him and pointed him out to police, who arrested the suspect about a block away.</t>
  </si>
  <si>
    <t xml:space="preserve">The 36-year-old man told investigators the other man had approached him and shot him in the leg. The man, who police say is a CCW permit holder, fired shots in return, fatally wounding the man. </t>
  </si>
  <si>
    <t>A homeowner told reporters that he doesn’t normally carry a gun, but was glad he did so on the day a wanted felon threatened his family. The felon had prompted an hourslong manhunt after fatally beating a sheriff’s deputy and stealing his car. The wanted man approached the homeowner and his daughters outside their residence, threatening them with a wooden knife. Law enforcement officials said the felon left but returned with a gun and exchanged fire with the homeowner, who wounded him.</t>
  </si>
  <si>
    <t>Four people were injured after a fight between two teenagers at Lancaster’s Park City Center Mall escalated into a shooting. A 16-year-old who was illegally carrying a gun started the shooting. But it could have been much worse were it not for a concealed handgun permit holder, who intervened and shot one of the participants.</t>
  </si>
  <si>
    <t>On October 21, 2021, at approximately 1:20 p.m., an identified male (Max Hoskinson), 61, armed with a handgun, began shooting inside Agrex Elevator, Superior, Nebraska. Two people were killed (employees); one person was wounded (employee). The shooter was killed at the scene by an armed citizen (employee) prior to arrival of law enforcement.</t>
  </si>
  <si>
    <t>The women said that a man they had been in a disturbance with pulled out a gun and fired at them. Both women pulled out their own firearms and returned fire.</t>
  </si>
  <si>
    <t>A man had reportedly driven to the apartment complex and was seated in his car when the suspect allegedly shot at him multiple times. The man reportedly returned fire from his vehicle, wounding the suspect on his right temple.</t>
  </si>
  <si>
    <t>The victim called to report the crash. The suspect arrived a few minutes after officers left and fired at least one round into the driver side door, hitting the victim in the leg. The victim fired back with his own gun multiple times.</t>
  </si>
  <si>
    <t>A suspect from out of state was walking in the area when he approached a driver who had pulled over on the side of the road to adjust something on his trailer. The suspect then attempted to attack the driver, leaving the driver shot in the process while two witnesses saw what was happening and tried to help. The suspect attacked the witnesses, and one of the witnesses shot the suspect after giving him warnings to stop the assault.</t>
  </si>
  <si>
    <t>A California resident, visiting a neighbors house, heard the commotion and confronted an armed drunken suspect. CCP holder said he fired first, but both men got shots off. Four of the shots hit the suspect, fatally wounding him. CCP holder was unharmed.</t>
  </si>
  <si>
    <t>The incident began with a dispute over a backyard garbage fire. The suspect then returned to his home to retrieve a shotgun “loaded with birdshot, and fired a round into the air toward the neighbor” who was burning trash. A neighbor called 911 and two deputies responded. Upon arrival, the suspect started yelling at the deputies, waving a shotgun around, and “appeared to be intoxicated by his speech and actions.” The suspect fired at the deputies, hitting both. That was when good Samaritans armed with their own weapons stepped forward and fired multiple shots in the direction of the suspect to provide cover for and protect the wounded deputies. The sheriff thanked the armed good Samaritans who came to the wounded heroes’ aid and kept them safe until backup arrived.</t>
  </si>
  <si>
    <t>A homeowner allegedly confronted participants at a racial justice demonstration Saturday night before pulling out a handgun and shooting multiple people in the crowd, leaving one woman dead and several others injured. The shooting ended when a person with the group of demonstrators, who is licensed to conceal carry a firearm, fired back, striking the homeowner in the hip.</t>
  </si>
  <si>
    <t xml:space="preserve">A group of people were gathered on the street when an unknown vehicle drove by, shooting towards the crowd. One person in the group returned fire at retreating car with his legally carried handgun. </t>
  </si>
  <si>
    <t>A Dyersburg man had been shot at by at least three gunmen. When a relative of the victim intervened and returned gunfire, the suspects fled the scene in a dark colored SUV.</t>
  </si>
  <si>
    <t>The suspect got out of a car stopped in the middle of the street and began shooting at a house party with around 100 people inside, mostly temple students. The 30-year-old male homeowner was hit in the stomach and a 19-year-old woman was shot in the foot. Investigators say the suspect had been upset about a car accident earlier in the night. A gun permit holder at the scene fired back.</t>
  </si>
  <si>
    <t>A rideshare driver told investigators that one of two teenager passengers he drove to the area shot him as they were leaving his car. The driver, a permitted gun owner, returned fire, striking one of the teens. He then sped off and flagged down police. The two teenager passengers, a boy and a girl, ran away from the scene, but were later arrested by the police. The rideshare driver was hospitalized with serious injuries.</t>
  </si>
  <si>
    <t xml:space="preserve">Two suspects went to the truck shop over a dispute from earlier in the day. One got out of his vehicle and begin to shoot at four people standing outside the business. One of the intended victims with a concealed handgun permit had his own firearm and returned fire, striking both suspects. The business owner said “if there would not have been returned fire, he would have advanced on us we would have had a fatality. Thank God for my employees.” </t>
  </si>
  <si>
    <t>A teenager started shooting at multiple people before one of them fired back, killing the teenager. It all heppened just a few yards from a Stop the Violence rally, at which there was a large number of people present.</t>
  </si>
  <si>
    <t>The group of women, including three sisters, were celebrating a birthday at a Cleveland Avenue apartment complex when a neighbor started yelling at them, claiming they disrespected his sister. The suspect then pulled out a gun and started shooting. Four women are injured. One of the victims grabbed her gun and shot back, killing the suspect.</t>
  </si>
  <si>
    <t>The suspect walked into the laundry carrying a rifle, while his girlfriend armed herself with a tire iron. During the fight inside the business, the suspect allegedly fired several shots from his rifle, striking a bystander. Surveillance footage showed a woman walking backward out of the building, holding a small handgun and firing inside. The suspect reportedly followed the woman outside and started shooting at her. The suspect and his girlfriend fled the scene but were later detained by police after a traffic stop.</t>
  </si>
  <si>
    <t xml:space="preserve">A man with “an extensive criminal history” started firing an “AR-15 style firearm” on dozens of attendees at a graduation/birthday party outside an apartment complex following an altercation about him speeding through the neighborhood. Fortunately, a woman who was legally carrying a gun intervened and stopped the attack. Police say the woman’s actions may have prevented a mass casualty event.
</t>
  </si>
  <si>
    <t>The suspect shot a woman twice in her back in a shopping plaza when she confronted him for rummaging through her vehicle. A bystander licensed to carry a firearm fired three shots at the suspect, who fled the scene.</t>
  </si>
  <si>
    <t>Footage shows a passerby was walking down the street with his friend when the suspect appeared to exchange words with him. When the passerby continued walking away, the suspect pulled out a Glock .45 pistol with a blue laser sight and fired into the man’s turned back. The passerby's friend, who has a permit to carry a concealed weapon, fired back, hitting the suspect multiple times.</t>
  </si>
  <si>
    <t>Two men, a 39-year-old and 23-year-old, who were working at the gas station were outside when the suspect approached them wanting to return items he claimed to have purchased earlier. The 23-year-old reportedly told the suspect that he would have to wait for the manager to return. The suspect then pulled out his Glock pistol and threatened both men. The 39-year-old reportedly tried to disarm the suspect, and during a struggle between the men, the suspect fired twice. The 23-year-old then returned fire, striking the suspect multiple times. The 39-year-old was struck once during the shooting.</t>
  </si>
  <si>
    <t>The suspect was invited to a neighborhood Fourth of July gathering and he opened fire without provocation after being offered food and drinks. Two innocent people were murdered and several others were injured. A concealed weapons permit holder, who was armed at the time of the attack, was able to fatally shoot the suspect after himself had been shot in the head.</t>
  </si>
  <si>
    <t>A concealed carry holder was in the parking lot of a restaurant with his 11-year-old daughter when an unknown vehicle pulled up and a 19-year-old male suspect exited. The suspect produced a firearm and shot at the concealed carry holder's vehicle, prompting him to return fire with his own gun. The suspect was later found by police in a nearby residential garage with gunshot wounds to his hand, arm, and foot.</t>
  </si>
  <si>
    <t xml:space="preserve">Around closing time at the suburban Indianapolis mall, a heavily armed gunman fired 24 times on a food court within 15 seconds. Several people have been shot, three of them fatally. Almost as soon as the gunman began firing, a 22-year-old shopper with a concealed carry permit was able to shoot and kill him, stopping further bloodshed. No charges will be filed against the armed citizen and he was praised as “a true hero.”
</t>
  </si>
  <si>
    <t xml:space="preserve">The suspect was walking with a woman and baby when he began attacking her. A group of good Samaritans intervened to help the woman being assaulted and the suspect left the area. A short time later, the suspect came back in a vehicle and opened fire on the group, hitting a man and an innocent woman. That's when someone in the group shot back at the suspect.
</t>
  </si>
  <si>
    <t>Two people were sitting in the car when they were approached by the accused shooter with a long gun. Police say the shooter fired shots for an "unprovoked reason." One of them fired back and fatally shot the accused shooter. Police said that the suspect was clinically diagnosed with mental illness and believe that was a "significant factor" in the incident.</t>
  </si>
  <si>
    <t>A group of people were at lounge when the suspect pulled a gun and shot a man to which he has no relation. A third-party bystander, upon seeing the shooting, pulled his own weapon and fired, striking the suspect.</t>
  </si>
  <si>
    <t>The shooting stemmed from an ongoing dispute between the man and at least one of the injured women, who are neighbors. The alleged harassment by the suspect had reached a point of no return when he wearing a bulletproof vest, producing a handgun and firing shots at his neighbors. Two women were struck and injuried. A 23-year-old pulled out her own gun and fired back at the suspect.</t>
  </si>
  <si>
    <t>The bystander was in the parking lot of the store when he saw the two men arguing. One of them pulled a handgun, fired it several times in the air, and then fatally shot the other man. The bystander, who has a valid permit to carry his gun, “yelled for the male with the gun to drop his weapon but he refused.” The bystander stated "he shot at the male and the male fled behind the building,” where he later died.</t>
  </si>
  <si>
    <t>A concealed carry permit holder fatally shot a 22-year-old man who brandished a short-barreled shotgun from his car at a family gathering and threatened to fire into the crowd. Police said the suspect refused to drop the weapon after multiple people confronted him. That’s when the permit holder fired his weapon, killing the armed suspect.</t>
  </si>
  <si>
    <t>The suspect went to the house of a "former domestically-related partner," got into an altercation, made verbal threats and then left. He returned within 30 minutes and fired at least two shots at the people standing outside. One of those people returned fire, hitting the suspect in the leg. The suspect fled the scene and was arrested later by the deputies.</t>
  </si>
  <si>
    <t>A male victim, 33, was approached by a male offender, 33 when the offender produced a handgun and fired shots. The victim returns fire. Both the victim and offender were struck.</t>
  </si>
  <si>
    <t>The apparently random shootings all occurred on the west side of Detroit in the span of 2 hours and 25 minutes Sunday morning. A 19-year-old gunman killed three people and injured an elderly man and his dog. When an armed bystander saw the fourth shooting, he intervened and stopped the spree killer by drawing his own gun and firing at the gunman until he fled. The sole survivor of the rampage, a 76-year-old man, said the armed bystander saved his life.</t>
  </si>
  <si>
    <t>A man who opened fire into a crowd of people outside the bar, leaving two other men wounded, was shot in the arm by a bystander who returned fire.</t>
  </si>
  <si>
    <t>When an armed citizen was approaching his parked vehicle, he encountered an unknown black man who brandished a firearm and shot him. The citizen returned fire with his own firearm. The suspect dropped what was later determined to be an AR-15-style pistol and fled the scene.</t>
  </si>
  <si>
    <t>It all happened after the suspect caused an accident with another vehicle carrying two women and a 5-year-old child on Halloween night. An argument ensued when both drivers got out of their vehicles and turned violent when a bystander tried to intervene. The suspect fired six times at the bystander. That’s when a licensed gun owner in the other vehicle allegedly took her gun out and shot once toward the suspect.</t>
  </si>
  <si>
    <t>An unruly 35-year-old customer was reportedly arguing with staff over missing food at the Montana Club and began yelling and threatening others near the restaurant entrance. When the suspect was escorted out, he retrieved a handgun from a vehicle and threatened to shoot. At that point, another armed customer outside the restaurant fired the bullet that struck the 35-year-old in the chest.</t>
  </si>
  <si>
    <t>A 29-year-old gunman was killed by an armed employee when he opened fire in the Amazon warehouse parking lot. Police said the gunman had jealousy issues regarding his girlfriend, who worked at Amazon but was not present at the time. The gunman proceeded to the Amazon facility in an attempt to locate an unknown male worker whom he only knew by name. The armed employee is being credited as a "good Samaritan" by police, likely preventing further bloodshed.</t>
  </si>
  <si>
    <t>The suspect began ramming the pickup truck of a passerby who stopped to assist the suspect’s girlfriend asking for help after a domestic dispute. Deputies said the suspect fired shots first at the people inside the vehicle. The passerby returned fire, hitting the suspect in the torso multiple times and killing him. No charges are expected to be filed against the passerby and he wasn't injured.</t>
  </si>
  <si>
    <t>The incident started when the suspect was kicked out of the bar because of his disruptive and threatening behavior. He returned shortly after with a rifle and fired a shot into the ceiling. The suspect was shot three times by an armed patron at the bar after he was repeatedly told to put the rifle down but refused. The owner of a local bar credited the armed citizen with protecting the lives of other customers and employees. Multiple media outlets initially reported the shooting as a “bar fight.”</t>
  </si>
  <si>
    <t>The suspect "began acting strange" as two women were walking into the building. He then allegedly hit one woman in the head with a gun before shooting in their direction and into the parking lot. The sheriff’s office said it was the efforts of two bystanders who pulled their concealed weapons and held the suspect until police arrived when the suspect tried to enter the building.</t>
  </si>
  <si>
    <t>As the Gold Nugget nightclub in Panama City was closing, the suspect walked outside. After being locked out of the business and enraged over lost property, he got a firearm from his car and began firing into the club occupied by multiple patrons and staff. That’s when a patron who is a concealed weapon license holder intervened and fired multiple rounds, striking the suspect at least once. Officers said the patron’s actions were determined to be in self-defense and the self-defense of others.</t>
  </si>
  <si>
    <t>The suspect shot a 39-year-old man and 27-year-old woman after an argument along Harford Road. That’s when a 48 year-old man intervened and opened fire on the suspect.</t>
  </si>
  <si>
    <t>A suspect had entered the restaurant with a gun and shot multiple times inside the building. Fortunately, there was an armed patron at this restaurant who was able to quickly stop this attack: “We don’t know what Luna’s motive was, but were it not for the presence of the armed citizen his attack could easily have resulted in multiple injuries and fatalities.“</t>
  </si>
  <si>
    <t>A permit holder stopped a shooter who had shot four people and threatened others in Cielo Vista Mall. When the suspect allegedly began to run and was pointing the gun towards the direction of bystanders, the permit holder drew his handgun and shot the suspect. The suspect apparently had a stolen gun.</t>
  </si>
  <si>
    <t>There was a large group of people at a "birthday celebration" at the grave inside Horsham cemetery. Gunfire broke out within the group, leaving the suspect dead and another man seriously injured. More than 30 fired cartridge casings were recovered at the scene. The suspect was armed with a handgun that had been illegally modified into a fully automatic weapon, while the victim possessed a legally purchased firearm and had a valid conceal carry permit. Montgomery County D.A. determined the shooting was justified under the law.</t>
  </si>
  <si>
    <t>The suspect approached the male victim and fired shots at him, causing non-life-threatening injuries. An unknown person fired at the initial shooter, injuring him as well.</t>
  </si>
  <si>
    <t>During the vigil the suspect was armed with a gun when he approached a group of people and began firing. The 24-year-old man then returned fire, and both men were wounded.</t>
  </si>
  <si>
    <t xml:space="preserve">The shooter, possibly suffering from mental health issues, pulled out a gun and shot at two brothers who lived next door "without reason, without warning," hitting one of them. As a result of the shooting, the victim’s brother took out his own gun and shot back at least twice but was hit twice himself. </t>
  </si>
  <si>
    <t>The victim was parking his sedan vehicle when the suspect walked up to the vehicle and began shooting at it. The vicitm then returned gunfire and fled the area. Police say he suffered non-life threatening injuries.</t>
  </si>
  <si>
    <t>The suspect approached the victim at the gas station and fired several shots. The victim returned fire and the suspect was struck in the hand.</t>
  </si>
  <si>
    <t>The suspect, agitated by a neighborhood Fourth of July barbecue, waved a gun from his front porch, approached the crowd and repeatedly fired shots at them for no apparent reason. It wasn’t until a witness shot back at the suspect that he stopped shooting at victims and retreated into his home. The suspect then holed up in his home for hours in a police standoff and finally surrendered to police. One man was pronounced dead following the shooting and a woman suffered non-life-threatening injuries.</t>
  </si>
  <si>
    <t>Three suspects exited the vehicle and two subjects started firing at the victim when he was changing the tire. The victim retreated behind his vehicle and returned fire on the suspects. A neighbor of the victim intervened and fired one round at the suspect vehicle.</t>
  </si>
  <si>
    <t>The victim was walking on the sidewalk when he was approached by two unknown males of which one produced a handgun. The victim a CCL holder also removed his handgun and there was an exchange of gunfire between the two. The offenders then fled eastbound and the victim sustained a gunshot wound to the stomach and left buttocks.</t>
  </si>
  <si>
    <t>A vehicle pulled up and two suspects got out. One of them with an AR-15-style rifle without a stock began shooting inside of the gas station. That’s when one person pulled his own weapon returning fire, but was hit several times himself. Clerks and customers took cover.</t>
  </si>
  <si>
    <t>The suspect opened fire on several people in the parking lot of a Bradenton funeral home following a service. One person returned fire, hitting the suspect and a 13-year-old girl who lived above the funeral home. The man who returned fire will not face any charges in the case.</t>
  </si>
  <si>
    <t>The suspect, who was a former sales employee before being terminated in the last 30 to 60 days, was armed with a rifle and fired multiple shots into the dealership lobby full of people. When the suspect headed toward the service area, an armed employee told him to leave and they began shooting at each other. The suspect then returned to the parking lot toward his vehicle and was shot in the chest by the police as he pointed the rifle in their direction. Thankfully, no officers, employees, or customers at the dealership were injured in the incident.</t>
  </si>
  <si>
    <t>After a crash involving a CTA bus and at least four other vehicles, more than a dozen people got out of the bus and impacted vehicles. That's when someone inside a white Dodge Durango began shooting in their direction. A witness who has a concealed carry license returned fire at the shooter.</t>
  </si>
  <si>
    <t>A 27-year-old man was shot in the abdomen while driving. The victim, a concealed carry license holder, fired shots back with his handgun.</t>
  </si>
  <si>
    <t xml:space="preserve">The victim was shot at by a group people in another vehicle and he returned fire with his own weapon. </t>
  </si>
  <si>
    <t>Two suspects pulled up to the intersection in an SUV and opened fire on a man standing in the area. The victim shot back in self defense, wounding one and killing the other.</t>
  </si>
  <si>
    <t>The victim was outside when he was approached by two other men in a car who pulled out guns and started shooting. The victim, who is a concealed carry license holder, pulled out his gun and returned fire - striking the two offenders.</t>
  </si>
  <si>
    <t xml:space="preserve">The suspect was trespassing at the gas station when he shot at a person. The victim fired back, hitting the suspect. </t>
  </si>
  <si>
    <t>State</t>
  </si>
  <si>
    <t>City</t>
  </si>
  <si>
    <t>Columbus</t>
  </si>
  <si>
    <t>Salt Lake City</t>
  </si>
  <si>
    <t>Jacksonville</t>
  </si>
  <si>
    <t>Hammond</t>
  </si>
  <si>
    <t>Augusta</t>
  </si>
  <si>
    <t>Glendale</t>
  </si>
  <si>
    <t>Steubenville</t>
  </si>
  <si>
    <t>Louisville</t>
  </si>
  <si>
    <t>St. Paul</t>
  </si>
  <si>
    <t>Benton County</t>
  </si>
  <si>
    <t>Detroit</t>
  </si>
  <si>
    <t>Columbia</t>
  </si>
  <si>
    <t>Huntsville</t>
  </si>
  <si>
    <t>Alpharetta</t>
  </si>
  <si>
    <t>Winston</t>
  </si>
  <si>
    <t>Nashville</t>
  </si>
  <si>
    <t>Lansing</t>
  </si>
  <si>
    <t>Yellow Springs</t>
  </si>
  <si>
    <t>Las Vegas</t>
  </si>
  <si>
    <t>Klamath Falls</t>
  </si>
  <si>
    <t>Hopkinsville</t>
  </si>
  <si>
    <t>Warren</t>
  </si>
  <si>
    <t>Camp Verde</t>
  </si>
  <si>
    <t>Marion</t>
  </si>
  <si>
    <t>Henryetta</t>
  </si>
  <si>
    <t>Crossville</t>
  </si>
  <si>
    <t>Lexington</t>
  </si>
  <si>
    <t>Pine Bluff</t>
  </si>
  <si>
    <t>Green Township</t>
  </si>
  <si>
    <t>Houston</t>
  </si>
  <si>
    <t>Commack</t>
  </si>
  <si>
    <t>Memphis</t>
  </si>
  <si>
    <t>Cleveland</t>
  </si>
  <si>
    <t>Toledo</t>
  </si>
  <si>
    <t>Gary</t>
  </si>
  <si>
    <t>Hickory</t>
  </si>
  <si>
    <t>Scottsdale</t>
  </si>
  <si>
    <t>Jeannette</t>
  </si>
  <si>
    <t>Reading</t>
  </si>
  <si>
    <t>Lakehead</t>
  </si>
  <si>
    <t>Atlanta</t>
  </si>
  <si>
    <t>Alexandria</t>
  </si>
  <si>
    <t>Aurora</t>
  </si>
  <si>
    <t>Colonial Heights</t>
  </si>
  <si>
    <t>San Antonio</t>
  </si>
  <si>
    <t>Destin</t>
  </si>
  <si>
    <t>Crowley</t>
  </si>
  <si>
    <t>Experiment</t>
  </si>
  <si>
    <t>West Salem</t>
  </si>
  <si>
    <t>South Tucson</t>
  </si>
  <si>
    <t>Decatur</t>
  </si>
  <si>
    <t>Fort Worth</t>
  </si>
  <si>
    <t>Richmond</t>
  </si>
  <si>
    <t>Portland</t>
  </si>
  <si>
    <t>Lithonia</t>
  </si>
  <si>
    <t>Knoxville</t>
  </si>
  <si>
    <t>Tulsa</t>
  </si>
  <si>
    <t>St. Louis</t>
  </si>
  <si>
    <t>Minneapolis</t>
  </si>
  <si>
    <t>Kalispell</t>
  </si>
  <si>
    <t>Shreveport</t>
  </si>
  <si>
    <t>Woodbridge</t>
  </si>
  <si>
    <t>Tonopah</t>
  </si>
  <si>
    <t>Seattle</t>
  </si>
  <si>
    <t>Pleasant Hill</t>
  </si>
  <si>
    <t>Blytheville</t>
  </si>
  <si>
    <t>Medford</t>
  </si>
  <si>
    <t>Washington</t>
  </si>
  <si>
    <t>Maple Falls</t>
  </si>
  <si>
    <t>Oregon</t>
  </si>
  <si>
    <t>Florida</t>
  </si>
  <si>
    <t>Melbourne</t>
  </si>
  <si>
    <t>Tennessee</t>
  </si>
  <si>
    <t>Dyersburg</t>
  </si>
  <si>
    <t>Pennsylvania</t>
  </si>
  <si>
    <t>Minnesota</t>
  </si>
  <si>
    <t>Alabama</t>
  </si>
  <si>
    <t>Phenix City</t>
  </si>
  <si>
    <t>Georgia</t>
  </si>
  <si>
    <t>South Fulton</t>
  </si>
  <si>
    <t>Louisiana</t>
  </si>
  <si>
    <t>Baton Rouge</t>
  </si>
  <si>
    <t>West Virginia</t>
  </si>
  <si>
    <t>Charleston</t>
  </si>
  <si>
    <t>Pittston Township</t>
  </si>
  <si>
    <t>Pittsburgh</t>
  </si>
  <si>
    <t>Arizona</t>
  </si>
  <si>
    <t>Surprise</t>
  </si>
  <si>
    <t>Illinois</t>
  </si>
  <si>
    <t>Indiana</t>
  </si>
  <si>
    <t>Greenwood</t>
  </si>
  <si>
    <t>Texas</t>
  </si>
  <si>
    <t>Michigan</t>
  </si>
  <si>
    <t>North Carolina</t>
  </si>
  <si>
    <t>Ohio</t>
  </si>
  <si>
    <t>Akron</t>
  </si>
  <si>
    <t>Evansville</t>
  </si>
  <si>
    <t>West Palm Beach</t>
  </si>
  <si>
    <t>South Carolina</t>
  </si>
  <si>
    <t>Greer</t>
  </si>
  <si>
    <t>Miami</t>
  </si>
  <si>
    <t>Huntington</t>
  </si>
  <si>
    <t>Montana</t>
  </si>
  <si>
    <t>Billings</t>
  </si>
  <si>
    <t>Chandler</t>
  </si>
  <si>
    <t>Elkrun Township</t>
  </si>
  <si>
    <t>Tucson</t>
  </si>
  <si>
    <t>Pensacola</t>
  </si>
  <si>
    <t>Panama City</t>
  </si>
  <si>
    <t>Maryland</t>
  </si>
  <si>
    <t>Baltimore</t>
  </si>
  <si>
    <t>Phoenix</t>
  </si>
  <si>
    <t>El Paso</t>
  </si>
  <si>
    <t>Ambler</t>
  </si>
  <si>
    <t>Mobile</t>
  </si>
  <si>
    <t>Ann Arbor</t>
  </si>
  <si>
    <t>Katy</t>
  </si>
  <si>
    <t>New Orleans</t>
  </si>
  <si>
    <t>Missouri</t>
  </si>
  <si>
    <t>Jennings</t>
  </si>
  <si>
    <t>Bradenton</t>
  </si>
  <si>
    <t>Arlington</t>
  </si>
  <si>
    <t>Mesa</t>
  </si>
  <si>
    <t>Darby</t>
  </si>
  <si>
    <t>New Holland</t>
  </si>
  <si>
    <t>Conyers</t>
  </si>
  <si>
    <t>Winton</t>
  </si>
  <si>
    <t>Lyman</t>
  </si>
  <si>
    <t>Townville</t>
  </si>
  <si>
    <t>Antioch</t>
  </si>
  <si>
    <t>Clearlake Oaks</t>
  </si>
  <si>
    <t>Sutherland Springs</t>
  </si>
  <si>
    <t>Rockledge</t>
  </si>
  <si>
    <t>Oklahoma City</t>
  </si>
  <si>
    <t>Tumwater</t>
  </si>
  <si>
    <t>Titusville</t>
  </si>
  <si>
    <t>Jeffersontown</t>
  </si>
  <si>
    <t>Birmingham</t>
  </si>
  <si>
    <t>Newnan</t>
  </si>
  <si>
    <t>Duncan</t>
  </si>
  <si>
    <t>White Settlement</t>
  </si>
  <si>
    <t>Kwethluk</t>
  </si>
  <si>
    <t>Selinsgrove</t>
  </si>
  <si>
    <t>Brownsburg</t>
  </si>
  <si>
    <t>Weslaco</t>
  </si>
  <si>
    <t>Metairie</t>
  </si>
  <si>
    <t>Fort Smith</t>
  </si>
  <si>
    <t>Arvada</t>
  </si>
  <si>
    <t>Fort Myers</t>
  </si>
  <si>
    <t>Syracuse</t>
  </si>
  <si>
    <t>Lancaster</t>
  </si>
  <si>
    <t>Superior</t>
  </si>
  <si>
    <t>Wisconsin</t>
  </si>
  <si>
    <t>California</t>
  </si>
  <si>
    <t>Oklahoma</t>
  </si>
  <si>
    <t>Kentucky</t>
  </si>
  <si>
    <t>Alaska</t>
  </si>
  <si>
    <t>Arkansas</t>
  </si>
  <si>
    <t>Colorado</t>
  </si>
  <si>
    <t>New York</t>
  </si>
  <si>
    <t>Nebraska</t>
  </si>
  <si>
    <t>Nevada</t>
  </si>
  <si>
    <t>Utah</t>
  </si>
  <si>
    <t>Virginia</t>
  </si>
  <si>
    <t>Iowa</t>
  </si>
  <si>
    <t>Link</t>
  </si>
  <si>
    <t>https://ktul.com/archive/after-son-shot-at-store-mother-shoots-back</t>
  </si>
  <si>
    <t>https://archive.sltrib.com/article.php?id=3314525&amp;itype=CMSID</t>
  </si>
  <si>
    <t>https://www.wokv.com/news/local/armed-employee-stops-workplace-shooter-the-southside/xEnomvM9Q1DqYjjCju0qNJ/</t>
  </si>
  <si>
    <t>https://www.nwitimes.com/news/local/crime-and-courts/couple-kids-escape-injury-after-gunshots-fired-at-car/article_21759244-9509-578e-9fbe-efa78f71f3d0.html</t>
  </si>
  <si>
    <t>https://www.wjbf.com/news/authorities-release-details-in-4th-of-july-shooting-incident-along-riverwalk/</t>
  </si>
  <si>
    <t>https://www.abc15.com/news/region-west-valley/glendale/glendale-walmart-shooting-police-ask-for-help-to-find-suspect</t>
  </si>
  <si>
    <t>https://www.nbcphiladelphia.com/news/local/car-repossession-tow-truck-driver-shooting/18852/</t>
  </si>
  <si>
    <t>https://chicago.suntimes.com/news/no-one-injured-when-person-crashes-suv-during-calumet-heights-shootout/</t>
  </si>
  <si>
    <t>https://www.heraldstaronline.com/news/local-news/2017/08/update-3-judge-bruzzese-in-upmc-after-shooting-today-investigation-update-coming-this-afternoon/</t>
  </si>
  <si>
    <t>https://www.wdrb.com/news/crime-reports/louisville-man-arrested-for-double-shooting-at-shively-business/article_b9361321-569d-5dc1-b02e-b368f286bdd2.html</t>
  </si>
  <si>
    <t>https://www.twincities.com/2018/09/21/crash-in-st-paul-ends-with-argument-driver-shot-in-ankle/</t>
  </si>
  <si>
    <t>https://fox4kc.com/news/clinton-man-charged-after-threatening-people-at-business-and-firing-gun-at-vehicles/</t>
  </si>
  <si>
    <t>https://www.detroitnews.com/story/news/local/detroit-city/2018/09/27/man-wounded-gas-station-shootout-fenkell/1440778002/</t>
  </si>
  <si>
    <t>https://www.wistv.com/2019/01/06/update-coroner-ids-man-killed-self-defense-shooting-outside-childs-birthday-party-columbia-saturday/</t>
  </si>
  <si>
    <t>https://www.al.com/news/2019/01/huntsville-ihop-shooting-coroner-identifies-slain-employee-customer.html</t>
  </si>
  <si>
    <t>https://www.wsbtv.com/news/local/north-fulton-county/police-person-shot-killed-at-wells-fargo-in-north-fulton-shooter-in-custody/931254952/</t>
  </si>
  <si>
    <t>https://www.fox32chicago.com/news/concealed-carry-holder-shoots-back-wounds-2-gunmen-in-chicago</t>
  </si>
  <si>
    <t>https://web.archive.org/web/20190619140911/https://defensemaven.io/bluelivesmatter/news/officer-gets-shot-then-armed-citizen-comes-to-her-rescue-g9M3y0EockGCnGVVhdj-YA/</t>
  </si>
  <si>
    <t>https://www.foxnews.com/us/tennessee-uber-driver-shoots-hits-man-who-fired-a-gun-at-him-and-his-passenger-reports</t>
  </si>
  <si>
    <t>https://www.clickondetroit.com/news/2019/08/12/man-charged-in-connection-with-detroit-quadruple-shooting/</t>
  </si>
  <si>
    <t>https://abc7chicago.com/lansing-hooters-shooting-causes-panic/5791432/</t>
  </si>
  <si>
    <t>https://www.foxnews.com/us/hollywood-stuntwoman-husband-killed-after-getting-in-shootout</t>
  </si>
  <si>
    <t>https://www.reviewjournal.com/crime/homicides/da-fatal-shooting-in-parking-lot-was-clear-case-of-self-defense-2020768/</t>
  </si>
  <si>
    <t>https://www.wilx.com/content/news/Mother-of-a-man-shot-and-killed-in-Delta-Township-speaks-out--571334591.html</t>
  </si>
  <si>
    <t>https://www.sltrib.com/news/2020/08/15/one-dead-two-arrested/</t>
  </si>
  <si>
    <t>https://whopam.com/2020/08/23/hpd-investigates-shooting-in-walmart-parking-lot/</t>
  </si>
  <si>
    <t>https://web.archive.org/web/20200831131047/https://www.macombdaily.com/news/copscourts/warren-political-activists-son-suffers-minor-injuries-in-road-rage-shooting/article_3a939792-eae0-11ea-8c02-f3ce7b8afc42.html</t>
  </si>
  <si>
    <t>https://www.dcourier.com/news/2020/oct/28/sedona-man-14-year-old-boy-flown-phoenix-hospital-/</t>
  </si>
  <si>
    <t>https://wpde.com/news/local/marion-man-fired-into-a-crowd-with-an-assault-rifle-police-say</t>
  </si>
  <si>
    <t>https://www.newson6.com/story/5fab5f3b9a181a31a52481c9/man-accused-of-shooting-at-deputy-held-at-gunpoint-by-homeowner-until-police-arrived</t>
  </si>
  <si>
    <t>https://www.wate.com/news/top-stories/1-person-charged-in-cumberland-county-shooting/</t>
  </si>
  <si>
    <t>https://www.abccolumbia.com/2020/12/01/suspect-arrested-after-being-shot-in-self-defense-by-armed-victim/</t>
  </si>
  <si>
    <t>https://katv.com/news/local/pine-bluff-shooting-leaves-1-dead-2-paramedics-injured</t>
  </si>
  <si>
    <t>https://www.erienewsnow.com/story/43279695/deadly-shooting-at-state-gamelands-gun-range-ruled-as-justified-no-charges-warranted-district-attorney-says</t>
  </si>
  <si>
    <t>https://www.click2houston.com/news/local/2020/12/26/parking-dispute-ends-in-fatal-shooting-deputies-say/</t>
  </si>
  <si>
    <t>https://patch.com/new-york/islip/s/hd21h/police-id-men-involved-in-suffolk-shooting-that-left-1-dead?utm_source=alert-breakingnews&amp;utm_medium=email&amp;utm_campaign=alert</t>
  </si>
  <si>
    <t>https://wreg.com/news/man-accused-of-firing-shot-on-i-240-arrested-police-say/</t>
  </si>
  <si>
    <t>https://www.cleveland19.com/2021/01/20/cleveland-gas-station-clerk-shoots-man-who-opened-fired-him/</t>
  </si>
  <si>
    <t>https://www.toledoblade.com/local/police-fire/2021/01/29/paul-pratt-charged-after-shooting-at-East-Toledo-store-clerk/stories/20210129097</t>
  </si>
  <si>
    <t>https://www.nwitimes.com/news/woman-wounded-after-man-fired-gun-at-her-outside-bar-police-say/article_54cc9b2b-1b06-5aab-ae71-324d31c79e03.html#tracking-source=home-the-latest</t>
  </si>
  <si>
    <t>https://hickoryrecord.com/news/local/crime-and-courts/no-charges-in-stump-event-center-shooting/article_99978950-cd26-11eb-9b0d-7fb440922384.html</t>
  </si>
  <si>
    <t>https://www.abc15.com/news/region-phoenix-metro/man-arrested-for-shooting-road-rage-incident-on-loop-101-in-scottsdale</t>
  </si>
  <si>
    <t>https://www.wtol.com/article/news/crime/man-indicted-monroe-street-road-rage/512-a75ef967-5482-4c17-9d35-769301f3eb0e</t>
  </si>
  <si>
    <t>https://triblive.com/local/westmoreland/teen-charged-as-adult-in-jeannette-shooting-2nd-shooter-acted-in-defense-da-says/</t>
  </si>
  <si>
    <t>https://www.nbc4i.com/news/crime/shooting-at-seymour-ave-one-transported-in-critical-condition/</t>
  </si>
  <si>
    <t>https://www.wfmz.com/news/area/berks/2-men-charged-in-shooting-on-hotel-parking-lot-in-spring/article_fea1e0c4-9c76-11eb-ad65-9fb0f4296df6.html</t>
  </si>
  <si>
    <t>https://krcrtv.com/news/local/man-stops-gunman-in-lakehead-double-shooting</t>
  </si>
  <si>
    <t>https://www.ajc.com/news/man-injured-in-gunfire-exchange-in-buckhead-hotel-parking-lot/LZGMWLEVJZG4BNQTI6AGXAE73I/</t>
  </si>
  <si>
    <t>https://www.bogalusadailynews.com/2021/04/30/sheriff-parish-man-arrested-after-gunfire-exchange-during-road-rage/</t>
  </si>
  <si>
    <t>https://sentinelcolorado.com/news/metro/aurora-man-arrested-after-car-crash-shooting-foot-chase-saturday/</t>
  </si>
  <si>
    <t>https://www.twincities.com/2021/05/02/seven-shot-and-injured-in-st-paul-in-night-of-shoot-outs/</t>
  </si>
  <si>
    <t>https://www.wtvr.com/news/local-news/arkell-browder-arrest</t>
  </si>
  <si>
    <t>https://chicago.suntimes.com/crime/2021/5/13/22433753/two-women-shot-austin</t>
  </si>
  <si>
    <t>https://www.ksat.com/news/local/2021/05/15/san-antonio-police-called-to-northwest-side-shooting/</t>
  </si>
  <si>
    <t>https://weartv.com/news/local/fatal-shooting-outside-destin-nightclub-ruled-justifiable-homicide</t>
  </si>
  <si>
    <t>https://www.crowleytoday.com/news-local/charges-filed-may-29-shooting-outside-local-bar</t>
  </si>
  <si>
    <t>https://www.ajc.com/news/cops-woman-arrested-after-shooting-ex-boyfriend-during-highway-chase/BTWTCGLDJJBVRCTNYQQ5CDOHAE/</t>
  </si>
  <si>
    <t>https://www.the-daily-record.com/story/news/2021/06/17/dragway-42-shooting-wooster-ohio-cleveland-man-arrested-luis-cuevas-killed/7727503002/</t>
  </si>
  <si>
    <t>https://www.kold.com/2021/06/21/authorities-investigating-fatal-shooting-south-tucson/</t>
  </si>
  <si>
    <t>https://www.fox5atlanta.com/news/gas-station-gunfire-leaves-2-dead-2-injured</t>
  </si>
  <si>
    <t>https://www.dallasnews.com/news/2021/06/29/fort-worth-police-continuing-to-investigate-motorcyclists-death-in-road-rage-shooting-on-i-35w/</t>
  </si>
  <si>
    <t>https://www.nbc12.com/2021/07/06/rpd-suspected-mechanicsville-turnpike-shooter-killed-by-bystander/</t>
  </si>
  <si>
    <t>https://web.archive.org/web/20211226121618/https://www.kptv.com/news/police-1-woman-shot-another-assaulted-in-southwest-portland/article_ca0c3bc6-dc3f-11eb-afa6-6fe43ae79888.html?block_id=994645</t>
  </si>
  <si>
    <t>https://www.ajc.com/news/police-18-year-old-killed-man-in-dekalb-to-protect-younger-brother/AWI3NBAM4FEIBG3YYEXD66OMUE/</t>
  </si>
  <si>
    <t>https://www.wbir.com/article/news/crime/person-hospitalized-after-shooting-off-asheville-highway-in-east-knox-county/51-cc07209e-5608-4d7b-b2b3-e2e1e3350437</t>
  </si>
  <si>
    <t>https://chicago.suntimes.com/crime/2021/8/10/22617929/1-killed-1-critically-wounded-drive-by-university-village</t>
  </si>
  <si>
    <t>https://web.archive.org/web/20210814003621/https://www.fox5vegas.com/news/1-dead-3-injured-following-overnight-shooting-near-sunset-pecos-roads/article_d7f5039a-fc50-11eb-b169-9ff13710093b.html?block_id=995850</t>
  </si>
  <si>
    <t>https://www.newson6.com/story/611c0ef535de050bfb6c1ba9/2-hospitalized-after-assault-shootout-in-tulsa-</t>
  </si>
  <si>
    <t>https://web.archive.org/web/20210819155130/https://www.kmov.com/news/shootout-at-south-city-autozone-leaves-1-dead-1-injured/article_f027a2e4-005e-11ec-ba20-ebf6d45a91a4.html</t>
  </si>
  <si>
    <t>https://www.ksat.com/news/local/2021/08/24/man-wounded-in-exchange-of-gunfire-outside-sugars-strip-club-police-say/</t>
  </si>
  <si>
    <t>https://www.cbsnews.com/minnesota/news/tyreese-giles-21-charged-in-north-minneapolis-shooting/</t>
  </si>
  <si>
    <t>https://flatheadbeacon.com/2021/09/29/man-charged-with-deliberate-homicide-in-kalispell-shooting/</t>
  </si>
  <si>
    <t>https://www.arklatexhomepage.com/news/crime/shooting-leaves-man-injured-at-shreveport-business-search-underway-for-suspect/</t>
  </si>
  <si>
    <t>https://www.insidenova.com/headlines/video-two-suffer-minor-injuries-in-woodbridge-shooting/article_f3d0faa4-1d6d-11ec-b586-0f86152cd14e.html</t>
  </si>
  <si>
    <t>https://www.fox32chicago.com/news/man-killed-for-spitting-while-talking-during-card-game-prosecutors</t>
  </si>
  <si>
    <t>https://www.10tv.com/article/news/local/man-fatally-shoots-man-in-german-village/530-48886e33-cf10-4c4b-a0d8-a484980918c8</t>
  </si>
  <si>
    <t>https://www.abc15.com/news/state/shoot-him-father-recounts-moment-son-shot-man-accused-of-killing-mcso-deputy-juan-ruiz</t>
  </si>
  <si>
    <t>https://komonews.com/news/local/seattle-police-investigating-four-weekend-shootings</t>
  </si>
  <si>
    <t>https://www.kcci.com/article/pleasant-hill-canterbury-apartments-rodney-russell-man-arrested-after-shooting-at-apartment-complex-in-pleasant-hill/38424067</t>
  </si>
  <si>
    <t>https://www.news4jax.com/news/local/2021/11/15/jso-searching-for-driver-involved-in-road-rage-shooting-on-hart-expressway/</t>
  </si>
  <si>
    <t>https://www.kait8.com/2021/11/16/2-shot-interstate-exit-blytheville/</t>
  </si>
  <si>
    <t>https://ktvl.com/news/local/california-man-who-shot-killed-man-in-medford-will-not-face-charges</t>
  </si>
  <si>
    <t>https://www.cascadiadaily.com/news/2022/feb/11/armed-neighbors-take-action-during-thusday-shootin/</t>
  </si>
  <si>
    <t>https://www.cnn.com/2022/02/23/us/portland-shooting-suspect-charged/index.html</t>
  </si>
  <si>
    <t>https://www.clickorlando.com/news/local/2022/02/28/5-hurt-in-3-drive-by-shootings-in-melbourne-police-say/</t>
  </si>
  <si>
    <t>https://www.wbbjtv.com/2022/03/14/3-suspects-wanted-after-weekend-shooting-in-dyersburg/</t>
  </si>
  <si>
    <t>https://www.nbcphiladelphia.com/news/local/gunman-uses-ak-47-to-fire-at-house-party-near-temple-u-police-say/3182172/</t>
  </si>
  <si>
    <t>https://www.cbsnews.com/minnesota/news/boy-17-arrested-after-allegedly-shooting-rideshare-driver-in-north-minneapolis/</t>
  </si>
  <si>
    <t>https://www.wtvm.com/2022/04/15/customers-refusal-pay-bill-leads-shooting-phenix-city-business/</t>
  </si>
  <si>
    <t>https://www.fox5atlanta.com/news/charges-not-likely-in-shootout-that-killed-teen-near-stop-the-violence-rally-police-say</t>
  </si>
  <si>
    <t>https://www.wsbtv.com/news/local/three-sisters-shot-celebrating-birthday-describe-chaos-one-woman-hit-8-times-survived/3VDW467RNNGJRLPQTX44CVL6MI/</t>
  </si>
  <si>
    <t>https://www.wbrz.com/news/three-people-shot-in-gardere-area-friday-afternoon</t>
  </si>
  <si>
    <t>https://www.wral.com/woman-credited-with-stopping-mass-shooting-at-apartment-complex-in-west-virginia/20306891/</t>
  </si>
  <si>
    <t>https://news.yahoo.com/judge-declares-alleged-shooter-currently-050100956.html</t>
  </si>
  <si>
    <t>https://www.cbsnews.com/pittsburgh/news/man-arrested-in-late-night-shootout-near-busy-carson-street/</t>
  </si>
  <si>
    <t>https://www.nashville.gov/departments/police/news/man-charged-attempted-homicide-following-main-street-shooting-monday-morning</t>
  </si>
  <si>
    <t>https://www.foxnews.com/us/arizona-man-shot-head-party-celebrates-second-amendment-thwarting-shooter</t>
  </si>
  <si>
    <t>https://home.chicagopolice.org/media_incident/4000-block-of-e-106th-st-on-july-12-2022-at-approx-512-p-m-4th-district/</t>
  </si>
  <si>
    <t>https://www.whec.com/national-world/mall-shooter-told-ex-he-would-take-others-if-he-died/</t>
  </si>
  <si>
    <t>https://www.khou.com/article/news/crime/houston-shooting-cullen/285-0d28d08d-9162-45ab-8fbd-d78adbfa326d</t>
  </si>
  <si>
    <t>https://www.fox2detroit.com/news/detroit-couple-ambushed-and-shot-by-man-with-long-gun-kill-attacker</t>
  </si>
  <si>
    <t>https://www.rockymounttelegram.com/news/crime/shooting-suspect-jailed-after-leaving-hospital/article_0630b2b8-8f96-52be-a1a6-b880885f243d.html</t>
  </si>
  <si>
    <t>https://www.cleveland19.com/2022/08/11/akron-shooting-victim-talks-about-on-going-feud-with-neighbor-that-led-shootout/</t>
  </si>
  <si>
    <t>https://www.tristatehomepage.com/news/local-news/epd-releases-new-details-on-deadly-lodge-avenue-shooting/</t>
  </si>
  <si>
    <t>https://www.palmbeachpost.com/story/news/crime/2022/08/10/west-palm-beach-police-man-shot-death-after-threatening-crowd-rifle/10277494002/</t>
  </si>
  <si>
    <t>https://www.wyff4.com/article/fight-leads-to-shots-being-fired-deputies-say/40925964</t>
  </si>
  <si>
    <t>https://chicago.suntimes.com/crime/2022/8/24/23321071/2-wounded-marquette-park-shootout</t>
  </si>
  <si>
    <t>https://apnews.com/article/shootings-detroit-8341426491923204975865207a12a4bb</t>
  </si>
  <si>
    <t>https://www.cbsnews.com/miami/news/man-charged-weekend-bar-shooting-two-injured/</t>
  </si>
  <si>
    <t>https://www.wsaz.com/2022/10/26/police-seeking-person-interest-shooting/</t>
  </si>
  <si>
    <t>https://www.fox29.com/news/philadelphia-da-man-charged-after-halloween-crash-involving-child-5-turns-into-shooting</t>
  </si>
  <si>
    <t>https://www.ktvq.com/news/local-news/witness-recounts-shooting-at-montana-club-in-billings</t>
  </si>
  <si>
    <t>https://www.foxnews.com/us/armed-amazon-employee-stops-shooter-who-opened-fire-arizona-facility</t>
  </si>
  <si>
    <t>https://www.wfmj.com/story/47980019/update-deputies-believe-shooting-in-elkrun-township-was-selfdefense-no-charges-expected</t>
  </si>
  <si>
    <t>https://www.kvoa.com/news/tucson-bar-owner-says-shooting-was-self-defense-against-armed-man/article_364028f2-7feb-11ed-a27f-6f9480804390.html</t>
  </si>
  <si>
    <t>https://www.pnj.com/story/news/crime/2023/01/05/pensacola-man-shot-at-women-at-bingo-paradise-and-concealed-carry-permit-holder-detain-him/69782408007/</t>
  </si>
  <si>
    <t>https://www.mypanhandle.com/news/local-news/bay-county/panama-city/one-dead-following-a-shooting-at-a-night-club-in-panama-city/</t>
  </si>
  <si>
    <t>https://baltimorewitness.org/one-of-three-victims-in-harford-road-shooting-dies-from-injuries/</t>
  </si>
  <si>
    <t>https://www.azcentral.com/story/news/local/phoenix-breaking/2023/02/12/saturday-night-shooting-in-phoenix-restaurant-leaves-1-dead/69897313007/</t>
  </si>
  <si>
    <t>https://www.elpasotimes.com/story/news/crime/2023/02/17/by-stander-shot-cielo-vista-mall-shooter-as-suspect-fled-scene/69917660007/</t>
  </si>
  <si>
    <t>https://www.nbcphiladelphia.com/news/local/deadly-cemetery-shooting-was-self-defense-police-say/3541759/</t>
  </si>
  <si>
    <t>https://www.fox10tv.com/2023/04/07/multiple-people-shot-st-stephens-road/</t>
  </si>
  <si>
    <t>https://www.a2gov.org/departments/police/Documents/mediareleaseshotsfiredsmaple04082023.pdf</t>
  </si>
  <si>
    <t>https://abc13.com/neighbor-shoots-houston-man-adult-brothers-shot-triple-shooting-branford-hills-lane-west-harris-county-gun-violence/13169316/</t>
  </si>
  <si>
    <t>https://foxbaltimore.com/news/local/two-vehicles-exchanges-gunfire-injuring-21-year-old-man</t>
  </si>
  <si>
    <t>https://nopdnews.com/getattachment/dabd9638-904d-48d2-a492-87c2e5d582cb/June-16-through-June-17,-2023/</t>
  </si>
  <si>
    <t>https://www.stltoday.com/news/local/crime-courts/murder-charges-filed-against-jennings-man-who-shot-people-on-their-way-to-july-4/article_2f215560-1c11-11ee-8da0-17b4d62432d8.html</t>
  </si>
  <si>
    <t>https://www.wane.com/news/local-news/marion-police-respond-to-911-call-that-led-to-attempted-murder-charges/</t>
  </si>
  <si>
    <t>https://abc7chicago.com/chicago-shooting-illinois-concealed-carry-license-crime-crimes/13611588/</t>
  </si>
  <si>
    <t>https://wreg.com/news/local/shooting-at-raleigh-gas-station-injures-one-person/</t>
  </si>
  <si>
    <t>https://www.fox13news.com/news/bradenton-police-funeral-home-shooting-injuries-crime</t>
  </si>
  <si>
    <t>https://www.nbcdfw.com/news/local/arlington-police-investigate-report-of-shooting-near-car-dealership/3348882/</t>
  </si>
  <si>
    <t>https://abc7chicago.com/chicago-shooting-cta-employee-archer-heights-today/13859657/</t>
  </si>
  <si>
    <t>https://www.fox32chicago.com/news/chicago-police-boy-14-charged-with-shooting-ccl-holder-in-tri-taylor</t>
  </si>
  <si>
    <t>https://www.12news.com/article/news/local/valley/man-wounded-after-possible-shootout-mesa-loop-101/75-0c21404a-e50b-41d9-b13a-a0a94f1df1e0</t>
  </si>
  <si>
    <t>https://www.nola.com/news/crime_police/2-killed-in-marigny-pines-village-named-by-nola-coroner/article_657cc534-8f95-11ee-8377-0b069e837e0a.html</t>
  </si>
  <si>
    <t>https://www.cbsnews.com/chicago/news/ccl-holder-returns-fire-at-gunmen-humboldt-park/</t>
  </si>
  <si>
    <t>https://www.atlantanewsfirst.com/2023/12/26/shooting-reported-dekalb-county-gas-station-police-say/</t>
  </si>
  <si>
    <t>https://huntingtonnow.com/updated-police-identify-men-in-fatal-shootout-in-commack/</t>
  </si>
  <si>
    <t>Sandy Malone, “Armed Good Samaritans Provided Cover Fire, Rescue Wounded Deputies,” The Police Tribune, February 14, 2022.</t>
  </si>
  <si>
    <t>Denver Pratt and David Rasbach, “Bail set at $5 million for Whatcom attempted murder suspect who allegedly shot 2 deputies,” The News Tribune, February 12, 2022.</t>
  </si>
  <si>
    <t>Jennifer Henderson and Michelle Watson, “Suspect in deadly shooting during weekend protest in Portland faces several charges, including murder,” CNN, February 23, 2022.</t>
  </si>
  <si>
    <t>https://www.opb.org/article/2022/02/22/suspected-portland-normandale-park-shooter-charged-with-murder/</t>
  </si>
  <si>
    <t>Thomas Mates, “5 hurt in 3 drive-by shootings in Melbourne, police say,” Click Orlando, February 28, 2022.</t>
  </si>
  <si>
    <t>Christy Russell, “3 wanted men in Dyersburg shooting arrested,” KBSI, March 15, 2022.</t>
  </si>
  <si>
    <t>Rudy Chinchilla, “2 Hurt as Gunman Fires at House Party Near Temple U., Police Say,” NBC Philadelphia, March 19, 2022.</t>
  </si>
  <si>
    <t>WCCO-TV Staff, “Rideshare Driver Shot In North Minneapolis; 2 Teenagers Arrested,” CBS Minnesota, March 31, 2022.</t>
  </si>
  <si>
    <t>Reagan Ranzer, “Customer’s refusal to pay bill leads to shooting at Phenix City business,” WTVM, April 15, 2022.</t>
  </si>
  <si>
    <t>Tim Chitwood, “‘Completely senseless.’ Phenix City truck shop owner recalls shootout that wounded two,” Ledger-Enquirer, April 20, 2022.</t>
  </si>
  <si>
    <t>FOX 5 Atlanta Digital Team, “Charges not likely in shootout that killed teen near ‘Stop the Violence’ rally, police say,” FOX 5, May 3, 2022.</t>
  </si>
  <si>
    <t>https://www.cityofsouthfultonga.gov/DocumentCenter/View/6213/NEWS-RELEASE---Shooter-Charged</t>
  </si>
  <si>
    <t>WSBTV.com News Staff, “3 sisters shot celebrating birthday, woman hit 8 times survives,” WSBTV.com, May 3, 2022.</t>
  </si>
  <si>
    <t>WBRZ Staff, “3 people shot after armed couple went into laundromat looking for a fight, deputies say,” WBRZ, May 6, 2022.</t>
  </si>
  <si>
    <t>NBC News Channel  Staff, “Woman credited with stopping mass shooting at apartment complex in West Virginia,” WRAL.com, May 30, 2022.</t>
  </si>
  <si>
    <t>Staff Reports, “Police: Woman with pistol killed man who shot at crowd of people in Charleston,” WCHS Charleston/Huntington, May 26, 7:07 AM.</t>
  </si>
  <si>
    <t>WNEP Web Staff, “DA: Armed citizen returned fire during parking lot shooting,” WNEP, June 13, 2022.</t>
  </si>
  <si>
    <t>Ed Lewis, “DA: Shooting by bystander justified,” Times Leader, June 13, 2022.</t>
  </si>
  <si>
    <t>https://ujsportal.pacourts.us/Report/MdjDocketSheet?docketNumber=MJ-11104-CR-0000187-2022&amp;dnh=UHTDEoUJjGpRcLHx%2BAP30Q%3D%3D</t>
  </si>
  <si>
    <t>https://www.pahomepage.com/news/suspect-in-pittston-township-shooting-named/</t>
  </si>
  <si>
    <t>Andy Sheehan, “Man arrested in late-night shootout near busy Carson Street,” CBS News, June 10, 2022.</t>
  </si>
  <si>
    <t>https://web.archive.org/web/20220610221604/https://www.post-gazette.com/news/crime-courts/2022/06/10/south-side-pittsburgh-shooting-stolen-weapon-gun/stories/202206100092</t>
  </si>
  <si>
    <t>Alicia Patton, “Man shoots at clerks who refused returns at East Nashville gas station,” WKRN, June 20, 2022.</t>
  </si>
  <si>
    <t>AZFamily Digital News Staff, “Police identify man who shot first in mass shooting at Surprise party,” Arizona’s Family, July 4, 2022.</t>
  </si>
  <si>
    <t>Emma Colton, “Arizona man shot in the head at family party credits his concealed carry for saving lives: ‘would have died’,” Fox News, September 7, 2022.</t>
  </si>
  <si>
    <t>CWB Chicago Staff, “Concealed carry holder shot man who opened fire on his car at McDonald’s, prosecutors say,” CWB Chicago, July 14, 2022.</t>
  </si>
  <si>
    <t>https://www.fox32chicago.com/news/man-with-concealed-weapon-shoots-chicago-gunman-in-east-side-neighborhood?</t>
  </si>
  <si>
    <t>Jacob Burbrink, “‘True American Hero’ stopped Greenwood Park Mall shooting within seconds,” FOX 59, July 19, 2022.</t>
  </si>
  <si>
    <t>https://fox4kc.com/news/armed-good-samaritan-stopped-indiana-mall-shooting-broke-mall-rules/</t>
  </si>
  <si>
    <t>Joe Schroeder, “3 dead, 3 injured in shooting at Greenwood Park Mall, suspect killed by armed citizen,” Fox 59 (Indianapolis), July 17, 2022. </t>
  </si>
  <si>
    <t>Charly Edsitty, “Man opens fire on people who tried to help woman who was being assaulted, HPD says,” ABC 13, July 18, 2022.</t>
  </si>
  <si>
    <t>WWJ Newsroom Staff, “DPD: Assailant dead in triple shooting on Detroit Riverfront, 2 injured,” WWJ NEWSRADIO 950, July 27, 2022.</t>
  </si>
  <si>
    <t>William F. West, “Two in critical condition after shooting in rural Nash County,” Rocky Mount Telegram, July 29, 2022.</t>
  </si>
  <si>
    <t>Alan Ashworth, “Man charged with assault in shooting of two women in West Akron neighborhood,” Akron Beacon Journal, July 30, 2022.</t>
  </si>
  <si>
    <t>Michelle Nicks, “Akron shooting victim talks about on-going feud with neighbor that led to a shootout,” WOIO, August 10, 2022.</t>
  </si>
  <si>
    <t>Mitchell Carter and 14 News Staff, “Coroner identifies 2 men killed in Evansville shooting,” 14 News, August 3, 2022.</t>
  </si>
  <si>
    <t>Hannah Phillips, “He threatened to shoot up the crowd, but someone shot him to death first, West Palm police say,” Palm Beach Post, August 10, 2022.</t>
  </si>
  <si>
    <t>Skyler Shepard, “Bystander shoots, kills person who threatened to ‘shoot the crowd up’,” ABC News Channel 33 (Birmingham, Alabama), August 9th, 2022.</t>
  </si>
  <si>
    <t>WYFF Staff, “Man arrested after altercation leads to shots being fired, deputies say,” WYFF, August 19, 2022.</t>
  </si>
  <si>
    <t>Staff, “3000 block of W. 71st St., on Aug. 24, 2022, at approx. 6:57 p.m. – 8th District,” Chicago Police Department, August 24, 2022.</t>
  </si>
  <si>
    <t>AP News Staff, “Witnesses: Armed bystander prevented 4th Detroit death,” AP News, September 1, 2022.</t>
  </si>
  <si>
    <t>Brian Hamacher, “Man Fired Into Crowd Outside Miami-Dade Bar, was Shot by Bystander: Police,” NBC Miami, September 20, 2022.</t>
  </si>
  <si>
    <t>https://www.local10.com/news/local/2022/09/18/police-3-people-shot-in-northwest-miami-dade-suspect-in-custody/</t>
  </si>
  <si>
    <t>https://www.aol.com/news/arrested-suspect-shooting-miami-dade-184005167.html?guccounter=1&amp;guce_referrer=aHR0cHM6Ly93d3cuZ29vZ2xlLmNvbS8&amp;guce_referrer_sig=AQAAALEJcvXeXhEW-tLQUHSB3hAxfC3I60pAV_ltnVhqdJfc-tyS4IuYt2wO-d9Gfkdx07Q1kptMzlakhjh_RN1BfdLLYlntJyZx5y0G39tDNFWcQi44EU3enW2ORBEhfigXQkIe2HQu_Y2TxAUeJnMmFfABLaBlNacw2652qs2xz5XK</t>
  </si>
  <si>
    <t>Brenda Bryan, “Police seek person of interest in Huntington shooting,” WSAZ, October 26, 2022.</t>
  </si>
  <si>
    <t>David Chang and Christine Mattson, “At Least 3 Dead, 4 Hurt in 5 Separate Shootings in Philly in a Matter of Hours,” NBC Philadelphia, October 31, 2022.</t>
  </si>
  <si>
    <t>https://www.cbsnews.com/philadelphia/news/phan-tran-halloween-road-rage-shooting-philadelphia/</t>
  </si>
  <si>
    <t>Q2 News Staff, “Bond set at 20K for man shot outside Billings restaurant,” KTVQ, December 8, 2022.</t>
  </si>
  <si>
    <t>David Baker, “PD: Suspect in deadly shooting went to Chandler Amazon facility due to jealousy over girlfriend,” Arizona’s Family, December 16, 2022.</t>
  </si>
  <si>
    <t>Andrew Mark Miller, “Armed Amazon employee stops shooter who opened fire at Arizona facility: ‘good Samaritan’,” Fox News, December 17, 2022.</t>
  </si>
  <si>
    <t>Mike Gauntner and Zach Mosca, “UPDATE: Deputies believe shooting in Elkrun Township was self-defense, no charges expected,” WFMJ, December 19, 2022</t>
  </si>
  <si>
    <t>https://www.morningjournalnews.com/news/local-news/2022/12/shooting-described-as-self-defense/</t>
  </si>
  <si>
    <t>https://www.wkbn.com/news/local-news/one-dead-after-shooting-in-columbiana-county/</t>
  </si>
  <si>
    <t>Chorus Nylander, “Tucson bar owner says shooting was self-defense against armed man,” KVOA, December 19, 2022.</t>
  </si>
  <si>
    <t>Christopher Lugo, “Shooting at Bingo Paradise: Citizens hold alleged suspect at gunpoint,” WKRG, January 5, 2023.</t>
  </si>
  <si>
    <t>https://www.foxnews.com/us/armed-florida-good-samaritans-detain-man-who-allegedly-assaulted-shot-at-2-women</t>
  </si>
  <si>
    <t>https://www.fox10tv.com/2023/01/06/pensacola-man-arrested-after-allegedly-shooting-women-outside-bingo-paradise/</t>
  </si>
  <si>
    <t>https://www.miamiherald.com/news/state/florida/article270842572.html</t>
  </si>
  <si>
    <t>Nathan Cobb, “No charges in fatal shooting outside Gold Nugget. Police say shooter reacted in self-defense,” Panama City News-Herald, January 11, 2023.</t>
  </si>
  <si>
    <t>Katie Bente and Allison Baker, “One dead after shooting at gentlemen’s club,” WJHG, January 11, 2023.</t>
  </si>
  <si>
    <t>Ryan Dickstein, “Previously listed as a homicide victim, Baltimore Police say a man shot two people before he was killed,” WMAR 2 News, March 2, 2023.</t>
  </si>
  <si>
    <t>https://www.wbal.com/baltimore-police-rule-deadly-february-shooting-justified/</t>
  </si>
  <si>
    <t>ABC15.com Staff, “Man dead after entering, shooting inside Phoenix restaurant Saturday night,” ABC15.com, February 12, 2023.</t>
  </si>
  <si>
    <t>https://bearingarms.com/camedwards/2023/02/13/armed-citizen-stops-shooting-in-phoenix-restaurant-n67267</t>
  </si>
  <si>
    <t>https://www.phoenix.gov/policesite/Documents/Media_Advisories/Homicide%20Investigation%2C%202700%20W%20Camelback%20Rd.pdf</t>
  </si>
  <si>
    <t>Adam Sabes, “Texas ‘licensed-to-carry’ bystander shot El Paso mall shooter as he targeted more would-be victims: police,” Fox News, February 17, 2023.</t>
  </si>
  <si>
    <t>Aaron Martinez and Vic Kolenc, “Bystander shot Cielo Vista Mall gunman as suspect fled fight while pointing gun,” El Paso Times, February 17, 2023.</t>
  </si>
  <si>
    <t>https://patch.com/pennsylvania/horsham/1-dead-1-injured-shooting-horsham-cemetery-da</t>
  </si>
  <si>
    <t>Hayden Mitman, “Montco Cemetery Shooting Leaves Philly Man Dead,” NBC Philadelphia, March 19, 2023.</t>
  </si>
  <si>
    <t>Christopher Dornblaser, “A shooting at a Horsham cemetery was deemed justified. Here’s what the DA said happened,” Bucks County Courier Times, April 7, 2023.</t>
  </si>
  <si>
    <t>https://www.phillyburbs.com/story/news/2023/04/07/fatal-shooting-horsham-cemetery-justified-montco-da-says-daniel-hawkins-arian-davis-tyreek-fairel/70092551007/</t>
  </si>
  <si>
    <t>https://www.montgomerycountypa.gov/ArchiveCenter/ViewFile/Item/5727</t>
  </si>
  <si>
    <t>WALA Staff and Robert Ristaneo, “MPD makes arrest after 2 people shot on St. Stephens Road,” FOX 10 News, April 6, 2023.</t>
  </si>
  <si>
    <t>https://www.fox2detroit.com/news/2-injured-after-shooting-during-vigil-in-ann-arbor</t>
  </si>
  <si>
    <t>Jordyn Pair, “25-year-old man facing charges in Ann Arbor shooting,” MLIVE, April 11, 2023.</t>
  </si>
  <si>
    <t>Nick Natario, “Adult siblings shot after neighbor opens fire in west Harris County, deputies say,” ABC 13, April 22, 2023.</t>
  </si>
  <si>
    <t>https://www.khou.com/article/news/crime/houston-crime-3-shot-katy-texas/285-8612a214-0a3c-4bb2-bebd-b29ae50b2b8d</t>
  </si>
  <si>
    <t>Sinéad Hawkins, “Two vehicles exchanges gunfire in shootout injuring 21-year-old man in northeast Baltimore,” FOX Baltimore, June 10, 2023.</t>
  </si>
  <si>
    <t>https://www.wmar2news.com/local/june-2023-tracker-baltimore-murders-and-shootings</t>
  </si>
  <si>
    <t>Staff, “SUPERINTENDENT’S MAJOR OFFENSE LOG,” NOPD News, June 17, 2023.</t>
  </si>
  <si>
    <t>Joey Schneider, “Man charged, victim ID’d in deadly July 4th shooting in Jennings,” FOX 2 Now, July 6, 2023.</t>
  </si>
  <si>
    <t>https://www.ksdk.com/article/news/local/shot-jennings/63-5eff22df-f99c-4065-b502-00a47dfbe11c</t>
  </si>
  <si>
    <t>Mike Coutee, “3 charged in connection with Marion shooting,” FOX 59, July 24, 2023.</t>
  </si>
  <si>
    <t>ABC7 Chicago Digital Team, “Chicago police: Concealed-carry license holder critically wounded in West Side shootout,” ABC 7 Chicago, August 7, 2023.</t>
  </si>
  <si>
    <t>https://home.chicagopolice.org/media_incident/1400-block-of-s-kedzie-on-august-06-2023-at-approx-952-pm-10th-district/</t>
  </si>
  <si>
    <t>David Royer, Deja Davis, and Jerrita Patterson, “Shooting at Raleigh gas station leaves one critical,” WREG, August 7, 2023.</t>
  </si>
  <si>
    <t>https://www.fox13memphis.com/news/man-with-ar-15-style-rifle-opens-fire-inside-of-raleigh-gas-station-mpd-says/article_8e68f35c-3543-11ee-ae17-4f4bcebb1dce.html</t>
  </si>
  <si>
    <t>Rebekah Nelson, “Bradenton Police arrest suspect in shooting that hospitalized 13-year-old,” ABC Action News, September 5, 2023.</t>
  </si>
  <si>
    <t>NBCDFW Staff and Tahera Rahman, “Shots fired at Honda dealership, gunman shot by Arlington police identified,” NBC DFW, September 28, 2023.</t>
  </si>
  <si>
    <t>Nicole Lopez, “Police identify suspect accused in Arlington Vandergriff Honda shooting,” Fort Worth Star-Telegram, September 29, 2023.</t>
  </si>
  <si>
    <t>https://www.wfaa.com/article/news/crime/arlington-texas-honda-car-dealership-shooting-bodycam-video-footage/287-b547016c-4dc7-4a25-a62c-89acabee6e38</t>
  </si>
  <si>
    <t>https://www.thetruthaboutguns.com/armed-employee-engages-former-employee-who-opened-fire-at-dallas-car-dealership/</t>
  </si>
  <si>
    <t>Cate Cauguiran and ABC 7 Chicago Digital Team Staff, “Chicago shooting: CCL holder fires back at gunman who shot CTA employee in Archer Heights,” ABC 7 Chicago, October 3, 2023.</t>
  </si>
  <si>
    <t>https://www.cbsnews.com/chicago/news/archer-heights-shooting-cta-employee/</t>
  </si>
  <si>
    <t>Fox 32 Digital Staff, “Chicago police: Boy, 14, charged with shooting CCL holder in Tri-Taylor,” FOX 32 Chicago, November 30, 2023.</t>
  </si>
  <si>
    <t>https://chicago.suntimes.com/crime/2023/11/19/23967619/3-teens-among-10-people-shot-in-overnight-violence</t>
  </si>
  <si>
    <t>Kevin Reagan, “Mesa police investigating shooting reported near Loop 101,” 12 News, November 20, 2023.</t>
  </si>
  <si>
    <t>Missy Wilkinson and Gabriella Killett, “New Orleans police arrest man for murder in Marigny shooting that left one dead, two injured,” NOLA.com, November 28, 2023.</t>
  </si>
  <si>
    <t>Fox 32 Digital Staff, “3 shot, 1 fatally in exchange of gunfire in Humboldt Park: police,” FOX 32 Chicago, December 9, 2023.</t>
  </si>
  <si>
    <t>Atlanta News First staff, “Shooting reported at DeKalb County gas station, police say,” Atlanta News First, December 25, 2023.</t>
  </si>
  <si>
    <t>https://www.oregonlive.com/portland/2014/01/post_414.html</t>
  </si>
  <si>
    <t>https://www.chicagotribune.com/2014/07/07/authorities-military-service-member-with-concealed-carry-permit-shoots-attacker/</t>
  </si>
  <si>
    <t>https://web.archive.org/web/20150707155134/https:/www.nbcphiladelphia.com/news/local/Man-Shot-in-the-Chest-Inside-West-Philly-Barbershop-297176271.html</t>
  </si>
  <si>
    <t>https://web.archive.org/web/20150814052254/https:/www.foxcarolina.com/story/28998992/firefighter-cwps-likely-stopped-a-massacre-of-children-firefighters/</t>
  </si>
  <si>
    <t>https://web.archive.org/web/20150727160312/https:/www.foxnews.com/us/2015/07/27/cincinnati-man-shoots-at-1-year-old-boy-is-shot-by-man-with-concealed-carry/</t>
  </si>
  <si>
    <t>https://web.archive.org/web/20160703170349/https:/www.fox5atlanta.com/news/167835627-story</t>
  </si>
  <si>
    <t>https://www.dallasnews.com/news/2017/05/04/hero-stopped-mass-murder-by-crazed-bar-patron-who-was-armed-to-the-teeth-police-say/</t>
  </si>
  <si>
    <t>https://abc13.com/father-shoots-robber-shot-and-killed-kills-restaurant-shooting/2751065/</t>
  </si>
  <si>
    <t>https://komonews.com/news/local/police-responding-to-shooting-at-tumwater-walmart</t>
  </si>
  <si>
    <t>https://www.fox32chicago.com/news/bystander-shoots-gunman-at-back-to-school-event</t>
  </si>
  <si>
    <t>https://www.waff.com/2018/10/29/mcdonalds-employee-hides-freezer-during-sundays-restaurant-shooting/</t>
  </si>
  <si>
    <t>https://www.fox5atlanta.com/news/deputies-credit-armed-employee-with-stopping-potential-mass-shooting-at-bar</t>
  </si>
  <si>
    <t>https://www.usatoday.com/story/news/nation/2019/11/18/walmart-shooting-several-wounded-attack-duncan-oklahoma/4228530002/</t>
  </si>
  <si>
    <t>https://alaskapublic.org/2020/05/22/after-armed-resident-thwarts-shooting-kwethluk-vpos-consider-carrying-guns/</t>
  </si>
  <si>
    <t>https://www.erienewsnow.com/story/42372529/da-no-charges-in-shooting-of-suspect-after-double-murder-outside-pa-restaurant</t>
  </si>
  <si>
    <t>https://www.wishtv.com/news/crime-watch-8/police-mental-health-issues-contributed-to-fatal-brownsburg-shooting/</t>
  </si>
  <si>
    <t>https://www.fox4news.com/news/4-injured-in-shooting-at-dallas-sports-bar-after-men-not-allowed-in-due-to-covid-19-restrictions</t>
  </si>
  <si>
    <t>https://www.wandtv.com/news/i-chose-to-not-be-a-victim-decatur-native-credited-with-stopping-texas-mass-shooting/article_3c29513e-e31d-11ea-a474-2fd507e3771f.html?fbclid=IwAR3-VnHI3um7R98HnhiMP7VOVkYRHkOXweKRgc2SaINipO3nkRSK-RudYJ8</t>
  </si>
  <si>
    <t>https://www.chicagotribune.com/2021/07/05/3-people-shot-man-with-concealed-carry-license-steps-in-shoots-gunman-chicago-police-say/</t>
  </si>
  <si>
    <t>https://winknews.com/2021/07/23/man-arrested-for-shooting-toward-a-crowd-bystander-shoots-back/</t>
  </si>
  <si>
    <t>https://foxsanantonio.com/newsletter-daily/one-dead-three-transported-after-shooting-on-citys-west-side</t>
  </si>
  <si>
    <t>https://www.localsyr.com/news/local-news/onondaga-county-district-attorney-man-saved-the-lives-of-several-individuals-after-fatally-shooting-a-man-who-fired-at-crowd/</t>
  </si>
  <si>
    <t>https://lancasteronline.com/news/local/armed-bystander-intervenes-shoots-park-city-shooter-charges-pending-against-16-year-old-police-update/article_c9003d24-3034-11ec-9529-4b8efbfb6cbf.html</t>
  </si>
  <si>
    <t>https://www.ketv.com/article/grain-complex-worker-stops-active-shooter-using-shotgun-stored-in-office/38030267?utm_campaign=snd-autopilot#</t>
  </si>
  <si>
    <t>https://www.wrtv.com/news/national/witness-says-good-samaritan-shot-gunman-in-deadly-colorado-shooting-incident</t>
  </si>
  <si>
    <t>https://www.5newsonline.com/article/news/local/fort-smith-police-investigating-shooting-that-left-two-people-dead-south-74th-street-block-3500-dixie-properties/527-c3b1c6f8-5600-4e07-831c-54a2a87b9fc8</t>
  </si>
  <si>
    <t>https://apnews.com/article/us-news-shootings-new-orleans-metairie-louisiana-d2688cf8a0471ba3a035547b89e4645b</t>
  </si>
  <si>
    <t>https://www.usatoday.com/story/news/nation/2020/06/29/louisville-breonna-taylor-protest-shooting-suspect-identified/3277736001/</t>
  </si>
  <si>
    <t>https://www.newson6.com/story/5e83ce3d9777bc1ec81d6a17/family-devastated-after-woman-killed-in-tulsa</t>
  </si>
  <si>
    <t>https://abcnews.go.com/US/alleged-pennsylvania-hospital-gunman-richard-plotts-arraigned-bed/story?id=24732660</t>
  </si>
  <si>
    <t>https://abc7chicago.com/uber-driver-shoots-man-shooting/671044/</t>
  </si>
  <si>
    <t>https://www.washingtonpost.com/sf/local/2017/06/09/run-gunfire-on-a-school-playground-still-haunts-the-first-graders-who-survived/</t>
  </si>
  <si>
    <t>https://time.com/4955114/antioch-church-nashville-tennessee-shooting/</t>
  </si>
  <si>
    <t>https://abcnews.go.com/US/california-shooting-spree-suspect-talked-killing-father-times/story?id=50705618</t>
  </si>
  <si>
    <t>https://www.foxnews.com/us/texas-church-shooting-not-the-first-time-a-good-guy-with-gun-takes-down-mass-shooter</t>
  </si>
  <si>
    <t>https://www.floridatoday.com/story/news/2017/11/27/rockledge-gunman-recovering-worked-brevard-elementary-school/898582001/</t>
  </si>
  <si>
    <t>https://abcnews.go.com/US/civilians-rushed-cars-guns-fatally-shooting-oklahoma-city/story?id=55424657</t>
  </si>
  <si>
    <t>https://www.courier-journal.com/story/news/local/2018/10/24/louisville-jeffersontown-kroger-shooting-heres-what-we-know/1754676002/</t>
  </si>
  <si>
    <t>https://www.khou.com/article/news/local/texas/texas-law-allowing-people-to-carry-guns-in-church-went-into-effect-sept-1/287-e4d51fe8-062c-41b3-b509-cc5ad46360cf?fbclid=IwAR0sdmmC1htuFCzMjgRk97K23Zu819wdwYNfA8taERD_WvdMEOWREfyDsf0</t>
  </si>
  <si>
    <t>Catergory (1-Likely Mass Public Shooting Averted; 2-Suspect with gun fired first; 3-Suspect with gun, victim shot first)</t>
  </si>
  <si>
    <t>4 (pistol-whipped)</t>
  </si>
  <si>
    <t>3; 4</t>
  </si>
  <si>
    <t>https://www.dailymail.co.uk/news/article-2683197/Gunman-22-shot-veteran-opening-fire-friends.html</t>
  </si>
  <si>
    <t>https://www.cbsnews.com/philadelphia/news/man-shot-dead-inside-west-philadelphia-barbershop/</t>
  </si>
  <si>
    <t>https://www.nbcchicago.com/news/local/uber-driver-shoots-man-who-shot-at-group-in-logan-square/1994556/</t>
  </si>
  <si>
    <t>https://web.archive.org/web/20201108111102/https://www.rockdalenewtoncitizen.com/news/customer-who-returned-fire-at-rockdale-county-murder-suspect-called-hero/article_4ee4f1bf-8f25-5969-8360-0b9eb21e6c98.html</t>
  </si>
  <si>
    <t>https://www.covnews.com/news/hometown-hero-todd-scott/</t>
  </si>
  <si>
    <t>https://www.fox13now.com/2015/12/16/logan-police-identify-suspect-who-exchanged-gunfire-with-emt-responding-to-crash</t>
  </si>
  <si>
    <t>https://www.guns.com/news/2016/03/11/armed-employee-holds-workplace-shooter-at-gunpoint</t>
  </si>
  <si>
    <t>https://wlos.com/news/local/man-charged-after-shooting-into-upstate-nightclub</t>
  </si>
  <si>
    <t>https://www.wyff4.com/article/firefighter-was-armed-during-takedown-of-shooting-suspect-sheriff-says/7147424</t>
  </si>
  <si>
    <t>https://www.greenvilleonline.com/story/news/local/south-carolina/2019/11/11/townville-school-shooter-jesse-osborne-sentenced-what-know-anderson-county-sc/2521969001/</t>
  </si>
  <si>
    <t>https://www.wfaa.com/article/news/local/valley/2-suspects-loose-after-glendale-walmart-shooting/75-365200297</t>
  </si>
  <si>
    <t>https://www.nbcnews.com/news/us-news/good-samaritan-kills-active-shooter-texas-sports-bar-police-n755136</t>
  </si>
  <si>
    <t>https://www.inquirer.com/philly/news/crime/police-man-shot-dead-after-argument-with-tow-truck-driver-20170609.html</t>
  </si>
  <si>
    <t>https://www.jacksonville.com/story/news/nation-world/2017/08/21/ohio-judge-shot-ambush-outside-courthouse-returns-fire-and-kills-attacker/15769643007/</t>
  </si>
  <si>
    <t>https://wtov9.com/news/local/new-video-released-in-jefferson-county-judge-shooting</t>
  </si>
  <si>
    <t>https://www.nytimes.com/2017/09/24/us/church-shooting-tennessee.html</t>
  </si>
  <si>
    <t>https://www.tennessean.com/story/news/crime/2017/09/24/nashville-police-identify-hero-usher-who-confronted-church-shooter/698311001/</t>
  </si>
  <si>
    <t>https://www.texasmonthly.com/true-crime/stephen-willeford-sutherland-springs-mass-murder/</t>
  </si>
  <si>
    <t>https://www.floridatoday.com/story/news/crime/2017/12/19/suspect-rockledge-auto-shop-homicide-indicted/965821001/</t>
  </si>
  <si>
    <t>https://foxsanantonio.com/news/local/father-defends-family-by-shooting-killing-restaurant-robbery-suspect-say-police</t>
  </si>
  <si>
    <t>https://www.wusa9.com/article/news/nation-world/armed-citizen-who-shot-oklahoma-gunman-told-worried-crowd-im-here-to-help/507-558597420</t>
  </si>
  <si>
    <t>https://www.news9.com/story/5e348d57527dcf49dad7bddc/police:-2-men-stopped-shooter-at-louies-on-lake-hefner</t>
  </si>
  <si>
    <t>https://abcnews.go.com/US/acted-protect-family-pastor-shot-walmart-gunman-dead/story?id=56055307</t>
  </si>
  <si>
    <t>https://www.washingtonpost.com/news/morning-mix/wp/2018/08/07/bullets-flew-at-a-florida-peace-in-the-city-event-for-kids-an-armed-bystander-was-ready/</t>
  </si>
  <si>
    <t>https://www.wave3.com/story/38986278/2-employees-shot-by-customer-in-shively/</t>
  </si>
  <si>
    <t>https://www.whas11.com/article/news/local/man-facing-charges-after-employees-shot-at-millers-lane-business/417-588427813</t>
  </si>
  <si>
    <t>https://www.courier-journal.com/story/news/2018/10/25/man-who-exchanged-gunfire-louisville-kroger-shooting-suspect-wont-charged/1765730002/</t>
  </si>
  <si>
    <t>https://www.wsfa.com/2018/10/28/man-with-kids-shoots-kills-masked-man-who-opened-fire-birmingham-mcdonalds/</t>
  </si>
  <si>
    <t>https://www.al.com/news/birmingham/2018/10/masked-gunman-killed-by-armed-father-in-mcdonalds-shooting-identified-as-birmingham-24-year-old.html</t>
  </si>
  <si>
    <t>https://whnt.com/news/man-who-opened-fire-at-huntsville-ihop-had-multiple-arrests-for-violent-incidents/</t>
  </si>
  <si>
    <t>https://www.firstcoastnews.com/article/news/crime/sheriff-woman-killed-by-husband-in-dental-office-shooting-was-in-process-of-divorce/51-3377463d-ed26-401c-8b54-377f9da9cd80</t>
  </si>
  <si>
    <t>https://www.wsoctv.com/news/trending-now/daughters-of-mother-fatally-shot-outside-bank-say-boyfriend-lured-her-there/931640868/</t>
  </si>
  <si>
    <t>https://www.wkrn.com/news/crime-tracker/affidavit-man-charged-with-shooting-at-uber-driver-rider-driver-shoots-back/</t>
  </si>
  <si>
    <t>https://www.times-herald.com/news/local/man-hospitalized-after-being-shot-outside-bar/article_c05e1703-80b5-5d7a-af5a-60b735bf9a6a.html</t>
  </si>
  <si>
    <t>https://www.duncanbanner.com/news/names-of-deceased-more-details-released-in-monday-parking-lot-shooting/article_4a8e2cd6-0b00-11ea-845a-332c89e746d7.html</t>
  </si>
  <si>
    <t>https://www.nbcdfw.com/news/local/family-hails-church-shooting-victim-as-true-hero-was-member-of-armed-security-team/2283857/</t>
  </si>
  <si>
    <t>https://www.nytimes.com/2019/12/30/us/texas-church-shooting-fort-worth-white-settlement.html</t>
  </si>
  <si>
    <t>https://www.daytondailynews.com/news/crime--law/friend-slain-couple-confronted-husband-over-kids-college-fund/MbgcZnBmB7U3ka7Skz3ASL/</t>
  </si>
  <si>
    <t>https://www.foxnews.com/us/las-vegas-gun-owner-recalls-deadly-shootout-i-got-all-of-my-hits</t>
  </si>
  <si>
    <t>https://www.policemag.com/patrol/news/15312371/armed-civilian-prevents-attack-on-alaskan-village-officers</t>
  </si>
  <si>
    <t>https://www.wilx.com/content/news/Intersection-closed-in-Delta-Township-due-to-police-situation--571261821.html</t>
  </si>
  <si>
    <t>https://www.pahomepage.com/top-stories/two-people-dead-one-in-custody-after-a-shooting-in-snyder-county/</t>
  </si>
  <si>
    <t>https://www.indystar.com/story/news/crime/2020/07/17/brownsburg-shooting-attorney-man-who-intervened-shares-story/5457529002/</t>
  </si>
  <si>
    <t>https://web.archive.org/web/20200806024635/https://www.kdrv.com/content/news/police-klamath-falls-man-shot-by-armed-citizen-after-firing-at-girlfriend-571994411.html</t>
  </si>
  <si>
    <t>https://www.deseret.com/utah/2020/8/15/21370086/police-gunman-shot-killed-employee-echo-nightclub-salt-lake/</t>
  </si>
  <si>
    <t>https://www.wcnc.com/article/news/crime/one-shot-dead-another-injured-at-hickory-event-center/275-0a0459c8-208b-4a23-b88c-9c1837e73152</t>
  </si>
  <si>
    <t>https://www.wdsu.com/article/jefferson-parish-officials-will-provide-update-on-gun-range-shooting-that-killed-3-in-metairie/35585943</t>
  </si>
  <si>
    <t>https://www.nytimes.com/2021/02/22/us/new-orleans-shooting-joshua-williams.html</t>
  </si>
  <si>
    <t>https://www.fox10phoenix.com/news/man-arrested-in-road-rage-shooting-near-loop-101-and-hayden</t>
  </si>
  <si>
    <t>https://www.12news.com/article/news/crime/road-rage-shooting-on-the-loop-101-lands-valley-man-in-jail-court-docs-say/75-90dd7463-606c-4620-832a-3e8a6a99a267</t>
  </si>
  <si>
    <t>https://www.wpxi.com/news/top-stories/teen-wounded-jeannette-shootout-charged-with-attempted-homicide/MDS2HKVF5RAATEUOPJZ5HDZK4Y/</t>
  </si>
  <si>
    <t>https://www.gunviolencearchive.org/sites/default/files/source-screenshots/oh_seye.png</t>
  </si>
  <si>
    <t>https://www.progress-index.com/story/news/2021/05/05/virginia-state-police-say-car-shot-95-chesterfield-driver-shot-back/4962966001/</t>
  </si>
  <si>
    <t>https://www.swtimes.com/story/news/2021/07/28/sebastian-county-fort-smith-shooting-prosecution/5403205001/</t>
  </si>
  <si>
    <t>https://weartv.com/news/local/1-killed-1-hospitalized-in-shooting-outside-coyote-ugly-in-destin</t>
  </si>
  <si>
    <t>https://www.katc.com/news/acadia-parish/update-eunice-man-arrested-in-city-bar-shooting</t>
  </si>
  <si>
    <t>https://apnews.com/article/oh-state-wire-ohio-shootings-9024dab143dac985899c5913d16483a7</t>
  </si>
  <si>
    <t>https://www.southtucsonaz.gov/media/4801</t>
  </si>
  <si>
    <t>https://www.cpr.org/2023/09/28/arvada-police-good-samaritan-shooter-settlement/</t>
  </si>
  <si>
    <t>https://www.denver7.com/news/local-news/mother-of-good-samaritan-john-hurley-city-of-arvada-reach-settlement-in-lawsuit-after-2021-olde-town-shooting</t>
  </si>
  <si>
    <t>https://www.wsbtv.com/news/local/dekalb-county/2-men-dead-2-wounded-quadruple-shooting-dekalb-county-gas-station/PNKW3NVPEBHHRHYWJHNCYQPMRI/</t>
  </si>
  <si>
    <t>https://www.fox4news.com/news/fort-worth-pd-motorcyclist-in-road-rage-shooting-killed-in-self-defense</t>
  </si>
  <si>
    <t>https://www.ksat.com/news/local/2021/08/14/authorities-id-woman-man-shot-and-killed-in-west-side-neighborhood/</t>
  </si>
  <si>
    <t>https://www.expressnews.com/news/article/Medical-examiner-IDs-two-killed-in-unprovoked-16392609.php</t>
  </si>
  <si>
    <t>https://lasvegassun.com/news/2021/oct/27/trio-charged-in-las-vegas-retaliation-slaying-poli/</t>
  </si>
  <si>
    <t>https://web.archive.org/web/20211105093356/https://www.reviewjournal.com/crime/homicides/3-arrested-in-retaliatory-murder-las-vegas-police-say-2466871/</t>
  </si>
  <si>
    <t>https://www.ksdk.com/article/news/crime/south-st-louis-deadly-shooting/63-6afd11a3-2343-4ad0-87d7-1cf67f873552</t>
  </si>
  <si>
    <t>https://dailyinterlake.com/news/2021/sep/28/transient-man-charged-murder-gym-shooting/?=/&amp;subcategory=17%7CNightlife</t>
  </si>
  <si>
    <t>https://www.ksla.com/2021/09/21/2-hurt-liquor-store-shooting/</t>
  </si>
  <si>
    <t>https://www.fox23.com/trending_archives/chicago-man-fatally-shot-after-spitting-during-card-game-at-hookah-lounge/article_8eb5570f-13ae-5642-8f1d-c646622f632c.html</t>
  </si>
  <si>
    <t>https://lancaster.crimewatchpa.com/da/11617/post/park-city-mall-shooter-sentenced-32-years-prison</t>
  </si>
  <si>
    <t>https://www.wowt.com/2021/11/10/superior-shooting-update-grain-elevator-coworkers-didnt-realize-gunman-had-been-fired/</t>
  </si>
  <si>
    <t>https://www.arkansasonline.com/news/2021/nov/18/man-shot-after-allegedly-assaulting-bystanders/</t>
  </si>
  <si>
    <t>Note (i.e. The civilian who stopped the attack 1-accidentally shot a bystander; 2-got in the way of police; 3-had the gun taken away from them; 4-Are themselves injured (shot and wounded or hurt in some other way); 5-is themselves shot and killed;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</si>
</sst>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5" x14ac:knownFonts="1">
    <font>
      <sz val="12"/>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164" fontId="0" fillId="0" borderId="0" xfId="0" applyNumberFormat="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3" fillId="0" borderId="0" xfId="1"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1" applyFont="1" applyFill="1" applyAlignment="1">
      <alignment vertical="center"/>
    </xf>
    <xf numFmtId="0" fontId="3" fillId="0" borderId="0" xfId="1" applyFont="1"/>
    <xf numFmtId="0" fontId="3" fillId="0" borderId="0" xfId="1" applyFont="1" applyAlignment="1">
      <alignment horizontal="left" vertical="center"/>
    </xf>
    <xf numFmtId="0" fontId="0" fillId="0" borderId="0" xfId="0" applyFont="1" applyAlignment="1">
      <alignment horizontal="center"/>
    </xf>
    <xf numFmtId="164" fontId="0" fillId="0" borderId="0" xfId="0" applyNumberFormat="1" applyFont="1" applyAlignment="1">
      <alignment horizontal="left" vertical="center"/>
    </xf>
    <xf numFmtId="0" fontId="0"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ox5atlanta.com/news/charges-not-likely-in-shootout-that-killed-teen-near-stop-the-violence-rally-police-say" TargetMode="External"/><Relationship Id="rId21" Type="http://schemas.openxmlformats.org/officeDocument/2006/relationships/hyperlink" Target="https://www.crowleytoday.com/news-local/charges-filed-may-29-shooting-outside-local-bar" TargetMode="External"/><Relationship Id="rId42" Type="http://schemas.openxmlformats.org/officeDocument/2006/relationships/hyperlink" Target="https://www.nbcphiladelphia.com/news/local/gunman-uses-ak-47-to-fire-at-house-party-near-temple-u-police-say/3182172/" TargetMode="External"/><Relationship Id="rId63" Type="http://schemas.openxmlformats.org/officeDocument/2006/relationships/hyperlink" Target="https://abc13.com/neighbor-shoots-houston-man-adult-brothers-shot-triple-shooting-branford-hills-lane-west-harris-county-gun-violence/13169316/" TargetMode="External"/><Relationship Id="rId84" Type="http://schemas.openxmlformats.org/officeDocument/2006/relationships/hyperlink" Target="https://wreg.com/news/local/shooting-at-raleigh-gas-station-injures-one-person/" TargetMode="External"/><Relationship Id="rId16" Type="http://schemas.openxmlformats.org/officeDocument/2006/relationships/hyperlink" Target="https://wreg.com/news/local/shooting-at-raleigh-gas-station-injures-one-person/" TargetMode="External"/><Relationship Id="rId107" Type="http://schemas.openxmlformats.org/officeDocument/2006/relationships/hyperlink" Target="https://www.wyff4.com/article/fight-leads-to-shots-being-fired-deputies-say/40925964" TargetMode="External"/><Relationship Id="rId11" Type="http://schemas.openxmlformats.org/officeDocument/2006/relationships/hyperlink" Target="https://www.stltoday.com/news/local/crime-courts/murder-charges-filed-against-jennings-man-who-shot-people-on-their-way-to-july-4/article_2f215560-1c11-11ee-8da0-17b4d62432d8.html" TargetMode="External"/><Relationship Id="rId32" Type="http://schemas.openxmlformats.org/officeDocument/2006/relationships/hyperlink" Target="https://www.khou.com/article/news/crime/houston-shooting-cullen/285-0d28d08d-9162-45ab-8fbd-d78adbfa326d" TargetMode="External"/><Relationship Id="rId37" Type="http://schemas.openxmlformats.org/officeDocument/2006/relationships/hyperlink" Target="https://www.cbsnews.com/miami/news/man-charged-weekend-bar-shooting-two-injured/" TargetMode="External"/><Relationship Id="rId53" Type="http://schemas.openxmlformats.org/officeDocument/2006/relationships/hyperlink" Target="https://www.foxnews.com/us/armed-amazon-employee-stops-shooter-who-opened-fire-arizona-facility" TargetMode="External"/><Relationship Id="rId58" Type="http://schemas.openxmlformats.org/officeDocument/2006/relationships/hyperlink" Target="https://www.abc15.com/news/crime/man-dead-after-entering-shooting-inside-phoenix-restaurant-saturday-night" TargetMode="External"/><Relationship Id="rId74" Type="http://schemas.openxmlformats.org/officeDocument/2006/relationships/hyperlink" Target="https://www.nbcdfw.com/news/local/arlington-police-investigate-report-of-shooting-near-car-dealership/3348882/" TargetMode="External"/><Relationship Id="rId79" Type="http://schemas.openxmlformats.org/officeDocument/2006/relationships/hyperlink" Target="https://nopdnews.com/getattachment/dabd9638-904d-48d2-a492-87c2e5d582cb/June-16-through-June-17,-2023/" TargetMode="External"/><Relationship Id="rId102" Type="http://schemas.openxmlformats.org/officeDocument/2006/relationships/hyperlink" Target="https://abc13.com/man-shoots-group-of-people-on-cullen-southeast-houston-shots-fired-and-woman-shot-in-the-leg-bystanders-intervene/12058466/" TargetMode="External"/><Relationship Id="rId123" Type="http://schemas.openxmlformats.org/officeDocument/2006/relationships/hyperlink" Target="https://fox59.com/greenwood-park-mall-shooting/true-american-hero-stopped-greenwood-park-mall-shooting-within-seconds/" TargetMode="External"/><Relationship Id="rId128" Type="http://schemas.openxmlformats.org/officeDocument/2006/relationships/hyperlink" Target="https://www.ktvq.com/news/crime-watch/bond-set-at-20k-for-man-shot-outside-billings-restaurant" TargetMode="External"/><Relationship Id="rId5" Type="http://schemas.openxmlformats.org/officeDocument/2006/relationships/hyperlink" Target="https://www.cbsnews.com/chicago/news/ccl-holder-returns-fire-at-gunmen-humboldt-park/" TargetMode="External"/><Relationship Id="rId90" Type="http://schemas.openxmlformats.org/officeDocument/2006/relationships/hyperlink" Target="https://www.wbrz.com/news/three-people-shot-in-gardere-area-friday-afternoon" TargetMode="External"/><Relationship Id="rId95" Type="http://schemas.openxmlformats.org/officeDocument/2006/relationships/hyperlink" Target="https://www.clickorlando.com/news/local/2022/02/28/5-hurt-in-3-drive-by-shootings-in-melbourne-police-say/" TargetMode="External"/><Relationship Id="rId22" Type="http://schemas.openxmlformats.org/officeDocument/2006/relationships/hyperlink" Target="https://wpde.com/news/local/marion-man-fired-into-a-crowd-with-an-assault-rifle-police-say" TargetMode="External"/><Relationship Id="rId27" Type="http://schemas.openxmlformats.org/officeDocument/2006/relationships/hyperlink" Target="https://www.wbrz.com/news/three-people-shot-in-gardere-area-friday-afternoon" TargetMode="External"/><Relationship Id="rId43" Type="http://schemas.openxmlformats.org/officeDocument/2006/relationships/hyperlink" Target="https://www.wtvm.com/2022/04/15/customers-refusal-pay-bill-leads-shooting-phenix-city-business/" TargetMode="External"/><Relationship Id="rId48" Type="http://schemas.openxmlformats.org/officeDocument/2006/relationships/hyperlink" Target="https://apnews.com/article/shootings-detroit-8341426491923204975865207a12a4bb" TargetMode="External"/><Relationship Id="rId64" Type="http://schemas.openxmlformats.org/officeDocument/2006/relationships/hyperlink" Target="https://www.wmar2news.com/local/june-2023-tracker-baltimore-murders-and-shootings" TargetMode="External"/><Relationship Id="rId69" Type="http://schemas.openxmlformats.org/officeDocument/2006/relationships/hyperlink" Target="https://www.12news.com/article/news/local/valley/man-wounded-after-possible-shootout-mesa-loop-101/75-0c21404a-e50b-41d9-b13a-a0a94f1df1e0" TargetMode="External"/><Relationship Id="rId113" Type="http://schemas.openxmlformats.org/officeDocument/2006/relationships/hyperlink" Target="https://www.opb.org/article/2022/02/22/suspected-portland-normandale-park-shooter-charged-with-murder/" TargetMode="External"/><Relationship Id="rId118" Type="http://schemas.openxmlformats.org/officeDocument/2006/relationships/hyperlink" Target="https://www.wsbtv.com/news/local/three-sisters-shot-celebrating-birthday-describe-chaos-one-woman-hit-8-times-survived/3VDW467RNNGJRLPQTX44CVL6MI/" TargetMode="External"/><Relationship Id="rId134" Type="http://schemas.openxmlformats.org/officeDocument/2006/relationships/hyperlink" Target="https://web.archive.org/web/20200806024635/https:/www.kdrv.com/content/news/police-klamath-falls-man-shot-by-armed-citizen-after-firing-at-girlfriend-571994411.html" TargetMode="External"/><Relationship Id="rId80" Type="http://schemas.openxmlformats.org/officeDocument/2006/relationships/hyperlink" Target="https://www.phillyburbs.com/story/news/2023/04/07/fatal-shooting-horsham-cemetery-justified-montco-da-says-daniel-hawkins-arian-davis-tyreek-fairel/70092551007/" TargetMode="External"/><Relationship Id="rId85" Type="http://schemas.openxmlformats.org/officeDocument/2006/relationships/hyperlink" Target="https://www.foxnews.com/us/armed-florida-good-samaritans-detain-man-who-allegedly-assaulted-shot-at-2-women" TargetMode="External"/><Relationship Id="rId12" Type="http://schemas.openxmlformats.org/officeDocument/2006/relationships/hyperlink" Target="https://nopdnews.com/getattachment/dabd9638-904d-48d2-a492-87c2e5d582cb/June-16-through-June-17,-2023/" TargetMode="External"/><Relationship Id="rId17" Type="http://schemas.openxmlformats.org/officeDocument/2006/relationships/hyperlink" Target="https://abc7chicago.com/chicago-shooting-illinois-concealed-carry-license-crime-crimes/13611588/" TargetMode="External"/><Relationship Id="rId33" Type="http://schemas.openxmlformats.org/officeDocument/2006/relationships/hyperlink" Target="https://www.fox2detroit.com/news/detroit-couple-ambushed-and-shot-by-man-with-long-gun-kill-attacker" TargetMode="External"/><Relationship Id="rId38" Type="http://schemas.openxmlformats.org/officeDocument/2006/relationships/hyperlink" Target="https://www.wsaz.com/2022/10/26/police-seeking-person-interest-shooting/" TargetMode="External"/><Relationship Id="rId59" Type="http://schemas.openxmlformats.org/officeDocument/2006/relationships/hyperlink" Target="https://www.elpasotimes.com/story/news/crime/2023/02/17/by-stander-shot-cielo-vista-mall-shooter-as-suspect-fled-scene/69917660007/" TargetMode="External"/><Relationship Id="rId103" Type="http://schemas.openxmlformats.org/officeDocument/2006/relationships/hyperlink" Target="https://www.audacy.com/wwjnewsradio/news/local/dpd-assailant-dead-in-triple-shooting-on-detroit-riverfront-2-injured" TargetMode="External"/><Relationship Id="rId108" Type="http://schemas.openxmlformats.org/officeDocument/2006/relationships/hyperlink" Target="https://www.nbcmiami.com/news/local/man-fired-into-crowd-outside-miami-dade-bar-was-shot-by-bystander-police/2862227/" TargetMode="External"/><Relationship Id="rId124" Type="http://schemas.openxmlformats.org/officeDocument/2006/relationships/hyperlink" Target="https://fox59.com/news/indycrime/at-least-2-dead-in-shooting-at-greenwood-park-mall/" TargetMode="External"/><Relationship Id="rId129" Type="http://schemas.openxmlformats.org/officeDocument/2006/relationships/hyperlink" Target="https://www.azfamily.com/2022/12/16/pd-suspect-deadly-shooting-went-chandler-amazon-facility-due-jealousy-over-girlfriend/" TargetMode="External"/><Relationship Id="rId54" Type="http://schemas.openxmlformats.org/officeDocument/2006/relationships/hyperlink" Target="https://www.newsherald.com/story/news/crime/2023/01/11/man-shot-and-killed-outside-gold-nugget-in-panama-city-no-charges/69799459007/" TargetMode="External"/><Relationship Id="rId70" Type="http://schemas.openxmlformats.org/officeDocument/2006/relationships/hyperlink" Target="https://www.fox32chicago.com/news/chicago-police-boy-14-charged-with-shooting-ccl-holder-in-tri-taylor" TargetMode="External"/><Relationship Id="rId75" Type="http://schemas.openxmlformats.org/officeDocument/2006/relationships/hyperlink" Target="https://www.abcactionnews.com/news/region-sarasota-manatee/bradenton-police-arrest-suspect-in-shooting-that-hospitalized-13-year-old" TargetMode="External"/><Relationship Id="rId91" Type="http://schemas.openxmlformats.org/officeDocument/2006/relationships/hyperlink" Target="https://www.14news.com/2022/08/04/dispatch-authorities-investigating-shots-fired-call-evansville/" TargetMode="External"/><Relationship Id="rId96" Type="http://schemas.openxmlformats.org/officeDocument/2006/relationships/hyperlink" Target="https://minnesota.cbslocal.com/2022/03/31/boy-17-arrested-after-allegedly-shooting-rideshare-driver-in-north-minneapolis/" TargetMode="External"/><Relationship Id="rId1" Type="http://schemas.openxmlformats.org/officeDocument/2006/relationships/hyperlink" Target="https://www.pnj.com/story/news/crime/2023/01/05/pensacola-man-shot-at-women-at-bingo-paradise-and-concealed-carry-permit-holder-detain-him/69782408007/" TargetMode="External"/><Relationship Id="rId6" Type="http://schemas.openxmlformats.org/officeDocument/2006/relationships/hyperlink" Target="https://foxbaltimore.com/news/local/two-vehicles-exchanges-gunfire-injuring-21-year-old-man" TargetMode="External"/><Relationship Id="rId23" Type="http://schemas.openxmlformats.org/officeDocument/2006/relationships/hyperlink" Target="https://www.abccolumbia.com/2020/12/01/suspect-arrested-after-being-shot-in-self-defense-by-armed-victim/" TargetMode="External"/><Relationship Id="rId28" Type="http://schemas.openxmlformats.org/officeDocument/2006/relationships/hyperlink" Target="https://chicago.suntimes.com/crime/2022/8/24/23321071/2-wounded-marquette-park-shootout" TargetMode="External"/><Relationship Id="rId49" Type="http://schemas.openxmlformats.org/officeDocument/2006/relationships/hyperlink" Target="https://www.ktvq.com/news/local-news/witness-recounts-shooting-at-montana-club-in-billings" TargetMode="External"/><Relationship Id="rId114" Type="http://schemas.openxmlformats.org/officeDocument/2006/relationships/hyperlink" Target="https://www.nbcphiladelphia.com/news/local/gunman-uses-ak-47-to-fire-at-house-party-near-temple-u-police-say/3182172/" TargetMode="External"/><Relationship Id="rId119" Type="http://schemas.openxmlformats.org/officeDocument/2006/relationships/hyperlink" Target="https://www.wral.com/woman-credited-with-stopping-mass-shooting-at-apartment-complex-in-west-virginia/20306891/" TargetMode="External"/><Relationship Id="rId44" Type="http://schemas.openxmlformats.org/officeDocument/2006/relationships/hyperlink" Target="https://www.fox5atlanta.com/news/charges-not-likely-in-shootout-that-killed-teen-near-stop-the-violence-rally-police-say" TargetMode="External"/><Relationship Id="rId60" Type="http://schemas.openxmlformats.org/officeDocument/2006/relationships/hyperlink" Target="https://www.foxnews.com/us/texas-licensed-carry-bystander-shot-el-paso-mall-shooter-targeted-more-would-be-victims-police" TargetMode="External"/><Relationship Id="rId65" Type="http://schemas.openxmlformats.org/officeDocument/2006/relationships/hyperlink" Target="https://www.cbsnews.com/chicago/news/ccl-holder-returns-fire-at-gunmen-humboldt-park/" TargetMode="External"/><Relationship Id="rId81" Type="http://schemas.openxmlformats.org/officeDocument/2006/relationships/hyperlink" Target="https://www.nbcphiladelphia.com/news/local/montco-cemetery-shooting-leaves-philly-man-dead/3526560/" TargetMode="External"/><Relationship Id="rId86" Type="http://schemas.openxmlformats.org/officeDocument/2006/relationships/hyperlink" Target="https://abc7chicago.com/chicago-shooting-illinois-concealed-carry-license-crime-crimes/13611588/" TargetMode="External"/><Relationship Id="rId130" Type="http://schemas.openxmlformats.org/officeDocument/2006/relationships/hyperlink" Target="https://www.foxnews.com/us/armed-amazon-employee-stops-shooter-who-opened-fire-arizona-facility" TargetMode="External"/><Relationship Id="rId135" Type="http://schemas.openxmlformats.org/officeDocument/2006/relationships/hyperlink" Target="https://www.12news.com/article/news/crime/road-rage-shooting-on-the-loop-101-lands-valley-man-in-jail-court-docs-say/75-90dd7463-606c-4620-832a-3e8a6a99a267" TargetMode="External"/><Relationship Id="rId13" Type="http://schemas.openxmlformats.org/officeDocument/2006/relationships/hyperlink" Target="https://www.nbcphiladelphia.com/news/local/deadly-cemetery-shooting-was-self-defense-police-say/3541759/" TargetMode="External"/><Relationship Id="rId18" Type="http://schemas.openxmlformats.org/officeDocument/2006/relationships/hyperlink" Target="https://www.sltrib.com/news/2020/08/15/one-dead-two-arrested/" TargetMode="External"/><Relationship Id="rId39" Type="http://schemas.openxmlformats.org/officeDocument/2006/relationships/hyperlink" Target="https://www.wfmj.com/story/47980019/update-deputies-believe-shooting-in-elkrun-township-was-selfdefense-no-charges-expected" TargetMode="External"/><Relationship Id="rId109" Type="http://schemas.openxmlformats.org/officeDocument/2006/relationships/hyperlink" Target="https://www.local10.com/news/local/2022/09/18/police-3-people-shot-in-northwest-miami-dade-suspect-in-custody/" TargetMode="External"/><Relationship Id="rId34" Type="http://schemas.openxmlformats.org/officeDocument/2006/relationships/hyperlink" Target="https://www.rockymounttelegram.com/news/crime/shooting-suspect-jailed-after-leaving-hospital/article_0630b2b8-8f96-52be-a1a6-b880885f243d.html" TargetMode="External"/><Relationship Id="rId50" Type="http://schemas.openxmlformats.org/officeDocument/2006/relationships/hyperlink" Target="https://www.kvoa.com/news/tucson-bar-owner-says-shooting-was-self-defense-against-armed-man/article_364028f2-7feb-11ed-a27f-6f9480804390.html" TargetMode="External"/><Relationship Id="rId55" Type="http://schemas.openxmlformats.org/officeDocument/2006/relationships/hyperlink" Target="https://www.wjhg.com/2023/01/11/one-dead-after-shooting-nightclub/" TargetMode="External"/><Relationship Id="rId76" Type="http://schemas.openxmlformats.org/officeDocument/2006/relationships/hyperlink" Target="https://www.ksdk.com/article/news/local/shot-jennings/63-5eff22df-f99c-4065-b502-00a47dfbe11c" TargetMode="External"/><Relationship Id="rId97" Type="http://schemas.openxmlformats.org/officeDocument/2006/relationships/hyperlink" Target="https://www.wnep.com/article/news/local/luzerne-county/da-armed-citizen-returned-fire-during-parking-lot-shooting-pittston-township-carmona/523-5ba25cc4-b96a-4415-9c25-37123becc183" TargetMode="External"/><Relationship Id="rId104" Type="http://schemas.openxmlformats.org/officeDocument/2006/relationships/hyperlink" Target="https://www.rockymounttelegram.com/news/crime/two-in-critical-condition-after-shooting-in-rural-nash-county/article_c0399ace-9ca7-5c75-9e38-970e0f161530.html" TargetMode="External"/><Relationship Id="rId120" Type="http://schemas.openxmlformats.org/officeDocument/2006/relationships/hyperlink" Target="https://www.msn.com/en-us/news/crime/police-woman-with-pistol-killed-man-who-shot-at-crowd-of-people-in-charleston/ar-AAXKWfU?fbclid=IwAR2lTVGtIOkyVA0jIquc1A4kDfBammLs-b40tK7Y-hocHBBuPpWT7LNMUag" TargetMode="External"/><Relationship Id="rId125" Type="http://schemas.openxmlformats.org/officeDocument/2006/relationships/hyperlink" Target="https://www.palmbeachpost.com/story/news/crime/2022/08/10/west-palm-beach-police-man-shot-death-after-threatening-crowd-rifle/10277494002/" TargetMode="External"/><Relationship Id="rId7" Type="http://schemas.openxmlformats.org/officeDocument/2006/relationships/hyperlink" Target="https://www.nola.com/news/crime_police/2-killed-in-marigny-pines-village-named-by-nola-coroner/article_657cc534-8f95-11ee-8377-0b069e837e0a.html" TargetMode="External"/><Relationship Id="rId71" Type="http://schemas.openxmlformats.org/officeDocument/2006/relationships/hyperlink" Target="https://www.thetruthaboutguns.com/armed-employee-engages-former-employee-who-opened-fire-at-dallas-car-dealership/" TargetMode="External"/><Relationship Id="rId92" Type="http://schemas.openxmlformats.org/officeDocument/2006/relationships/hyperlink" Target="https://home.chicagopolice.org/media_incident/3000-block-of-w-71st-st-on-aug-24-2022-at-approx-657-p-m-8th-district/" TargetMode="External"/><Relationship Id="rId2" Type="http://schemas.openxmlformats.org/officeDocument/2006/relationships/hyperlink" Target="https://www.azcentral.com/story/news/local/phoenix-breaking/2023/02/12/saturday-night-shooting-in-phoenix-restaurant-leaves-1-dead/69897313007/" TargetMode="External"/><Relationship Id="rId29" Type="http://schemas.openxmlformats.org/officeDocument/2006/relationships/hyperlink" Target="https://www.cbsnews.com/minnesota/news/boy-17-arrested-after-allegedly-shooting-rideshare-driver-in-north-minneapolis/" TargetMode="External"/><Relationship Id="rId24" Type="http://schemas.openxmlformats.org/officeDocument/2006/relationships/hyperlink" Target="https://www.fox29.com/news/philadelphia-da-man-charged-after-halloween-crash-involving-child-5-turns-into-shooting" TargetMode="External"/><Relationship Id="rId40" Type="http://schemas.openxmlformats.org/officeDocument/2006/relationships/hyperlink" Target="https://www.nashville.gov/departments/police/news/man-charged-attempted-homicide-following-main-street-shooting-monday-morning" TargetMode="External"/><Relationship Id="rId45" Type="http://schemas.openxmlformats.org/officeDocument/2006/relationships/hyperlink" Target="https://www.wsbtv.com/news/local/three-sisters-shot-celebrating-birthday-describe-chaos-one-woman-hit-8-times-survived/3VDW467RNNGJRLPQTX44CVL6MI/" TargetMode="External"/><Relationship Id="rId66" Type="http://schemas.openxmlformats.org/officeDocument/2006/relationships/hyperlink" Target="https://www.atlantanewsfirst.com/2023/12/26/shooting-reported-dekalb-county-gas-station-police-say/" TargetMode="External"/><Relationship Id="rId87" Type="http://schemas.openxmlformats.org/officeDocument/2006/relationships/hyperlink" Target="https://www.wbal.com/baltimore-police-rule-deadly-february-shooting-justified/" TargetMode="External"/><Relationship Id="rId110" Type="http://schemas.openxmlformats.org/officeDocument/2006/relationships/hyperlink" Target="https://www.wsaz.com/2022/10/26/police-seeking-person-interest-shooting/" TargetMode="External"/><Relationship Id="rId115" Type="http://schemas.openxmlformats.org/officeDocument/2006/relationships/hyperlink" Target="https://www.wtvm.com/2022/04/15/customers-refusal-pay-bill-leads-shooting-phenix-city-business/" TargetMode="External"/><Relationship Id="rId131" Type="http://schemas.openxmlformats.org/officeDocument/2006/relationships/hyperlink" Target="https://www.kvoa.com/news/tucson-bar-owner-says-shooting-was-self-defense-against-armed-man/article_364028f2-7feb-11ed-a27f-6f9480804390.html" TargetMode="External"/><Relationship Id="rId136" Type="http://schemas.openxmlformats.org/officeDocument/2006/relationships/hyperlink" Target="https://web.archive.org/web/20210819155130/https:/www.kmov.com/news/shootout-at-south-city-autozone-leaves-1-dead-1-injured/article_f027a2e4-005e-11ec-ba20-ebf6d45a91a4.html" TargetMode="External"/><Relationship Id="rId61" Type="http://schemas.openxmlformats.org/officeDocument/2006/relationships/hyperlink" Target="https://bearingarms.com/camedwards/2023/02/13/armed-citizen-stops-shooting-in-phoenix-restaurant-n67267" TargetMode="External"/><Relationship Id="rId82" Type="http://schemas.openxmlformats.org/officeDocument/2006/relationships/hyperlink" Target="https://www.fox10tv.com/2023/04/07/multiple-people-shot-st-stephens-road/" TargetMode="External"/><Relationship Id="rId19" Type="http://schemas.openxmlformats.org/officeDocument/2006/relationships/hyperlink" Target="https://abc7chicago.com/lansing-hooters-shooting-causes-panic/5791432/" TargetMode="External"/><Relationship Id="rId14" Type="http://schemas.openxmlformats.org/officeDocument/2006/relationships/hyperlink" Target="https://www.fox10tv.com/2023/04/07/multiple-people-shot-st-stephens-road/" TargetMode="External"/><Relationship Id="rId30" Type="http://schemas.openxmlformats.org/officeDocument/2006/relationships/hyperlink" Target="https://news.yahoo.com/judge-declares-alleged-shooter-currently-050100956.html" TargetMode="External"/><Relationship Id="rId35" Type="http://schemas.openxmlformats.org/officeDocument/2006/relationships/hyperlink" Target="https://www.cleveland19.com/2022/08/11/akron-shooting-victim-talks-about-on-going-feud-with-neighbor-that-led-shootout/" TargetMode="External"/><Relationship Id="rId56" Type="http://schemas.openxmlformats.org/officeDocument/2006/relationships/hyperlink" Target="https://www.fox10tv.com/2023/01/06/pensacola-man-arrested-after-allegedly-shooting-women-outside-bingo-paradise/" TargetMode="External"/><Relationship Id="rId77" Type="http://schemas.openxmlformats.org/officeDocument/2006/relationships/hyperlink" Target="https://fox2now.com/news/missouri/man-arrested-in-deadly-july-4th-shooting-in-jennings/" TargetMode="External"/><Relationship Id="rId100" Type="http://schemas.openxmlformats.org/officeDocument/2006/relationships/hyperlink" Target="https://www.wkrn.com/news/local-news/nashville/man-demanding-money-shot-outside-east-nashville-gas-station-mnpd-says/" TargetMode="External"/><Relationship Id="rId105" Type="http://schemas.openxmlformats.org/officeDocument/2006/relationships/hyperlink" Target="https://www.beaconjournal.com/story/news/2022/07/31/man-charged-assault-shooting-two-women-west-akron/10194844002/" TargetMode="External"/><Relationship Id="rId126" Type="http://schemas.openxmlformats.org/officeDocument/2006/relationships/hyperlink" Target="https://abc3340.com/news/nation-world/person-threatens-to-shoot-the-crowd-up-shot-and-killed-by-a-bystander-west-palm-beach-florida-conceal-carry-gun-permit-mass-shooting-stopped-brawl-family-gathering-gunman-killed" TargetMode="External"/><Relationship Id="rId8" Type="http://schemas.openxmlformats.org/officeDocument/2006/relationships/hyperlink" Target="https://www.fox32chicago.com/news/chicago-police-boy-14-charged-with-shooting-ccl-holder-in-tri-taylor" TargetMode="External"/><Relationship Id="rId51" Type="http://schemas.openxmlformats.org/officeDocument/2006/relationships/hyperlink" Target="https://www.foxnews.com/us/arizona-man-shot-head-party-celebrates-second-amendment-thwarting-shooter" TargetMode="External"/><Relationship Id="rId72" Type="http://schemas.openxmlformats.org/officeDocument/2006/relationships/hyperlink" Target="https://abc7chicago.com/chicago-shooting-cta-employee-archer-heights-today/13859657/" TargetMode="External"/><Relationship Id="rId93" Type="http://schemas.openxmlformats.org/officeDocument/2006/relationships/hyperlink" Target="https://policetribune.com/armed-good-samaritans-provided-cover-fire-rescue-wounded-deputies/" TargetMode="External"/><Relationship Id="rId98" Type="http://schemas.openxmlformats.org/officeDocument/2006/relationships/hyperlink" Target="https://www.timesleader.com/news/1560868/da-shooting-by-bystander-justified" TargetMode="External"/><Relationship Id="rId121" Type="http://schemas.openxmlformats.org/officeDocument/2006/relationships/hyperlink" Target="https://www.azfamily.com/2022/07/04/least-1-dead-after-shooting-leaves-multiple-people-injured-surprise/" TargetMode="External"/><Relationship Id="rId3" Type="http://schemas.openxmlformats.org/officeDocument/2006/relationships/hyperlink" Target="https://www.elpasotimes.com/story/news/crime/2023/02/17/by-stander-shot-cielo-vista-mall-shooter-as-suspect-fled-scene/69917660007/" TargetMode="External"/><Relationship Id="rId25" Type="http://schemas.openxmlformats.org/officeDocument/2006/relationships/hyperlink" Target="https://www.wbbjtv.com/2022/03/14/3-suspects-wanted-after-weekend-shooting-in-dyersburg/" TargetMode="External"/><Relationship Id="rId46" Type="http://schemas.openxmlformats.org/officeDocument/2006/relationships/hyperlink" Target="https://www.wral.com/woman-credited-with-stopping-mass-shooting-at-apartment-complex-in-west-virginia/20306891/" TargetMode="External"/><Relationship Id="rId67" Type="http://schemas.openxmlformats.org/officeDocument/2006/relationships/hyperlink" Target="https://www.fox32chicago.com/news/3-shot-1-fatally-in-exchange-of-gunfire-in-humboldt-park-police" TargetMode="External"/><Relationship Id="rId116" Type="http://schemas.openxmlformats.org/officeDocument/2006/relationships/hyperlink" Target="https://www.ledger-enquirer.com/news/local/crime/article260549887.html" TargetMode="External"/><Relationship Id="rId20" Type="http://schemas.openxmlformats.org/officeDocument/2006/relationships/hyperlink" Target="https://chicago.suntimes.com/news/no-one-injured-when-person-crashes-suv-during-calumet-heights-shootout/" TargetMode="External"/><Relationship Id="rId41" Type="http://schemas.openxmlformats.org/officeDocument/2006/relationships/hyperlink" Target="https://www.cnn.com/2022/02/23/us/portland-shooting-suspect-charged/index.html" TargetMode="External"/><Relationship Id="rId62" Type="http://schemas.openxmlformats.org/officeDocument/2006/relationships/hyperlink" Target="https://www.mlive.com/news/ann-arbor/2023/04/25-year-old-man-facing-charges-in-ann-arbor-shooting.html" TargetMode="External"/><Relationship Id="rId83" Type="http://schemas.openxmlformats.org/officeDocument/2006/relationships/hyperlink" Target="https://fox59.com/news/3-charged-in-connection-with-marion-shooting/" TargetMode="External"/><Relationship Id="rId88" Type="http://schemas.openxmlformats.org/officeDocument/2006/relationships/hyperlink" Target="https://www.nbcphiladelphia.com/news/local/worker-shot-and-killed-while-helping-elderly-woman-move-in-sw-philly/3408520/" TargetMode="External"/><Relationship Id="rId111" Type="http://schemas.openxmlformats.org/officeDocument/2006/relationships/hyperlink" Target="https://www.wfmj.com/story/47980019/update-deputies-believe-shooting-in-elkrun-township-was-selfdefense-no-charges-expected" TargetMode="External"/><Relationship Id="rId132" Type="http://schemas.openxmlformats.org/officeDocument/2006/relationships/hyperlink" Target="https://www.cityofsouthfultonga.gov/DocumentCenter/View/6213/NEWS-RELEASE---Shooter-Charged" TargetMode="External"/><Relationship Id="rId15" Type="http://schemas.openxmlformats.org/officeDocument/2006/relationships/hyperlink" Target="https://www.wane.com/news/local-news/marion-police-respond-to-911-call-that-led-to-attempted-murder-charges/" TargetMode="External"/><Relationship Id="rId36" Type="http://schemas.openxmlformats.org/officeDocument/2006/relationships/hyperlink" Target="https://www.wyff4.com/article/fight-leads-to-shots-being-fired-deputies-say/40925964" TargetMode="External"/><Relationship Id="rId57" Type="http://schemas.openxmlformats.org/officeDocument/2006/relationships/hyperlink" Target="https://www.wmar2news.com/local/previously-listed-as-a-homicide-victim-baltimore-police-say-a-man-shot-two-people-before-he-was-killed" TargetMode="External"/><Relationship Id="rId106" Type="http://schemas.openxmlformats.org/officeDocument/2006/relationships/hyperlink" Target="https://www.cleveland19.com/2022/08/11/akron-shooting-victim-talks-about-on-going-feud-with-neighbor-that-led-shootout/" TargetMode="External"/><Relationship Id="rId127" Type="http://schemas.openxmlformats.org/officeDocument/2006/relationships/hyperlink" Target="https://apnews.com/article/shootings-detroit-8341426491923204975865207a12a4bb" TargetMode="External"/><Relationship Id="rId10" Type="http://schemas.openxmlformats.org/officeDocument/2006/relationships/hyperlink" Target="https://www.fox13news.com/news/bradenton-police-funeral-home-shooting-injuries-crime" TargetMode="External"/><Relationship Id="rId31" Type="http://schemas.openxmlformats.org/officeDocument/2006/relationships/hyperlink" Target="https://www.cbsnews.com/pittsburgh/news/man-arrested-in-late-night-shootout-near-busy-carson-street/" TargetMode="External"/><Relationship Id="rId52" Type="http://schemas.openxmlformats.org/officeDocument/2006/relationships/hyperlink" Target="https://www.whec.com/national-world/mall-shooter-told-ex-he-would-take-others-if-he-died/" TargetMode="External"/><Relationship Id="rId73" Type="http://schemas.openxmlformats.org/officeDocument/2006/relationships/hyperlink" Target="https://www.star-telegram.com/news/local/crime/article279903159.html" TargetMode="External"/><Relationship Id="rId78" Type="http://schemas.openxmlformats.org/officeDocument/2006/relationships/hyperlink" Target="https://foxbaltimore.com/news/local/two-vehicles-exchanges-gunfire-injuring-21-year-old-man" TargetMode="External"/><Relationship Id="rId94" Type="http://schemas.openxmlformats.org/officeDocument/2006/relationships/hyperlink" Target="https://www.thenewstribune.com/news/state/washington/article258307718.html" TargetMode="External"/><Relationship Id="rId99" Type="http://schemas.openxmlformats.org/officeDocument/2006/relationships/hyperlink" Target="https://www.cbsnews.com/pittsburgh/news/man-arrested-in-late-night-shootout-near-busy-carson-street/" TargetMode="External"/><Relationship Id="rId101" Type="http://schemas.openxmlformats.org/officeDocument/2006/relationships/hyperlink" Target="https://cwbchicago.com/2022/07/27-concealed-carry-holder-shot-man-who-opened-fire-on-his-car-at-mcdonalds.html" TargetMode="External"/><Relationship Id="rId122" Type="http://schemas.openxmlformats.org/officeDocument/2006/relationships/hyperlink" Target="https://www.foxnews.com/us/arizona-man-shot-head-party-celebrates-second-amendment-thwarting-shooter" TargetMode="External"/><Relationship Id="rId4" Type="http://schemas.openxmlformats.org/officeDocument/2006/relationships/hyperlink" Target="https://www.a2gov.org/departments/police/Documents/mediareleaseshotsfiredsmaple04082023.pdf" TargetMode="External"/><Relationship Id="rId9" Type="http://schemas.openxmlformats.org/officeDocument/2006/relationships/hyperlink" Target="https://abc7chicago.com/chicago-shooting-cta-employee-archer-heights-today/13859657/" TargetMode="External"/><Relationship Id="rId26" Type="http://schemas.openxmlformats.org/officeDocument/2006/relationships/hyperlink" Target="https://www.tristatehomepage.com/news/local-news/epd-releases-new-details-on-deadly-lodge-avenue-shooting/" TargetMode="External"/><Relationship Id="rId47" Type="http://schemas.openxmlformats.org/officeDocument/2006/relationships/hyperlink" Target="https://www.palmbeachpost.com/story/news/crime/2022/08/10/west-palm-beach-police-man-shot-death-after-threatening-crowd-rifle/10277494002/" TargetMode="External"/><Relationship Id="rId68" Type="http://schemas.openxmlformats.org/officeDocument/2006/relationships/hyperlink" Target="https://www.nola.com/news/crime_police/new-orleans-police-arrest-man-in-marigny-shooting/article_a40ab4a4-8e10-11ee-8a28-cf1e7cf61d84.html" TargetMode="External"/><Relationship Id="rId89" Type="http://schemas.openxmlformats.org/officeDocument/2006/relationships/hyperlink" Target="https://www.kbsi23.com/news/police-search-for-3-after-1-shot-in-dyersburg/" TargetMode="External"/><Relationship Id="rId112" Type="http://schemas.openxmlformats.org/officeDocument/2006/relationships/hyperlink" Target="https://www.cnn.com/2022/02/23/us/portland-shooting-suspect-charged/index.html" TargetMode="External"/><Relationship Id="rId133" Type="http://schemas.openxmlformats.org/officeDocument/2006/relationships/hyperlink" Target="https://www.indystar.com/story/news/crime/2020/07/17/brownsburg-shooting-attorney-man-who-intervened-shares-story/5457529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415A-E2AA-714B-B3F9-363DC969C515}">
  <dimension ref="A1:Q181"/>
  <sheetViews>
    <sheetView tabSelected="1" workbookViewId="0">
      <pane ySplit="1" topLeftCell="A2" activePane="bottomLeft" state="frozen"/>
      <selection pane="bottomLeft" sqref="A1:XFD1048576"/>
    </sheetView>
  </sheetViews>
  <sheetFormatPr baseColWidth="10" defaultRowHeight="16" x14ac:dyDescent="0.2"/>
  <cols>
    <col min="1" max="1" width="27.83203125" style="6" customWidth="1"/>
    <col min="2" max="2" width="47.83203125" style="6" customWidth="1"/>
    <col min="3" max="3" width="17.83203125" style="4" bestFit="1" customWidth="1"/>
    <col min="4" max="6" width="10.83203125" style="6"/>
    <col min="7" max="7" width="13" bestFit="1" customWidth="1"/>
    <col min="8" max="8" width="16.6640625" bestFit="1" customWidth="1"/>
    <col min="9" max="9" width="66.83203125" customWidth="1"/>
    <col min="10" max="17" width="10.83203125" style="10"/>
  </cols>
  <sheetData>
    <row r="1" spans="1:17" s="3" customFormat="1" ht="85" x14ac:dyDescent="0.2">
      <c r="A1" s="1" t="s">
        <v>634</v>
      </c>
      <c r="B1" s="1" t="s">
        <v>710</v>
      </c>
      <c r="C1" s="2" t="s">
        <v>4</v>
      </c>
      <c r="D1" s="2" t="s">
        <v>0</v>
      </c>
      <c r="E1" s="2" t="s">
        <v>5</v>
      </c>
      <c r="F1" s="2" t="s">
        <v>6</v>
      </c>
      <c r="G1" s="2" t="s">
        <v>188</v>
      </c>
      <c r="H1" s="2" t="s">
        <v>189</v>
      </c>
      <c r="I1" s="2" t="s">
        <v>7</v>
      </c>
      <c r="J1" s="11" t="s">
        <v>355</v>
      </c>
      <c r="K1" s="12"/>
      <c r="L1" s="13"/>
      <c r="M1" s="13"/>
      <c r="N1" s="11"/>
      <c r="O1" s="11"/>
      <c r="P1" s="12"/>
      <c r="Q1" s="12"/>
    </row>
    <row r="2" spans="1:17" x14ac:dyDescent="0.2">
      <c r="A2" s="6">
        <v>1</v>
      </c>
      <c r="B2" s="6">
        <v>0</v>
      </c>
      <c r="C2" s="5">
        <v>41650</v>
      </c>
      <c r="D2" s="6">
        <f>YEAR(C2)</f>
        <v>2014</v>
      </c>
      <c r="E2" s="6">
        <f>MONTH(C2)</f>
        <v>1</v>
      </c>
      <c r="F2" s="6">
        <f>DAY(C2)</f>
        <v>11</v>
      </c>
      <c r="G2" t="s">
        <v>259</v>
      </c>
      <c r="H2" t="s">
        <v>243</v>
      </c>
      <c r="I2" t="s">
        <v>8</v>
      </c>
      <c r="J2" s="10" t="s">
        <v>595</v>
      </c>
    </row>
    <row r="3" spans="1:17" x14ac:dyDescent="0.2">
      <c r="A3" s="6">
        <v>1</v>
      </c>
      <c r="B3" s="6">
        <v>0</v>
      </c>
      <c r="C3" s="5">
        <v>41824</v>
      </c>
      <c r="D3" s="6">
        <f>YEAR(C3)</f>
        <v>2014</v>
      </c>
      <c r="E3" s="6">
        <f>MONTH(C3)</f>
        <v>7</v>
      </c>
      <c r="F3" s="6">
        <f>DAY(C3)</f>
        <v>4</v>
      </c>
      <c r="G3" t="s">
        <v>278</v>
      </c>
      <c r="H3" t="s">
        <v>3</v>
      </c>
      <c r="I3" t="s">
        <v>9</v>
      </c>
      <c r="J3" s="10" t="s">
        <v>596</v>
      </c>
      <c r="K3" s="10" t="s">
        <v>637</v>
      </c>
    </row>
    <row r="4" spans="1:17" x14ac:dyDescent="0.2">
      <c r="A4" s="6">
        <v>1</v>
      </c>
      <c r="B4" s="6">
        <v>4</v>
      </c>
      <c r="C4" s="5">
        <v>41844</v>
      </c>
      <c r="D4" s="6">
        <f>YEAR(C4)</f>
        <v>2014</v>
      </c>
      <c r="E4" s="6">
        <f>MONTH(C4)</f>
        <v>7</v>
      </c>
      <c r="F4" s="6">
        <f>DAY(C4)</f>
        <v>24</v>
      </c>
      <c r="G4" t="s">
        <v>264</v>
      </c>
      <c r="H4" t="s">
        <v>313</v>
      </c>
      <c r="I4" t="s">
        <v>10</v>
      </c>
      <c r="J4" s="10" t="s">
        <v>624</v>
      </c>
    </row>
    <row r="5" spans="1:17" s="22" customFormat="1" x14ac:dyDescent="0.2">
      <c r="A5" s="6">
        <v>2</v>
      </c>
      <c r="B5" s="6">
        <v>0</v>
      </c>
      <c r="C5" s="5">
        <v>41952</v>
      </c>
      <c r="D5" s="6">
        <f>YEAR(C5)</f>
        <v>2014</v>
      </c>
      <c r="E5" s="6">
        <f>MONTH(C5)</f>
        <v>11</v>
      </c>
      <c r="F5" s="6">
        <f>DAY(C5)</f>
        <v>9</v>
      </c>
      <c r="G5" t="s">
        <v>284</v>
      </c>
      <c r="H5" t="s">
        <v>190</v>
      </c>
      <c r="I5" t="s">
        <v>11</v>
      </c>
      <c r="J5" s="9" t="s">
        <v>356</v>
      </c>
      <c r="K5" s="10"/>
      <c r="L5" s="10"/>
      <c r="M5" s="10"/>
      <c r="N5" s="10"/>
      <c r="O5" s="10"/>
      <c r="P5" s="10"/>
      <c r="Q5" s="10"/>
    </row>
    <row r="6" spans="1:17" s="22" customFormat="1" x14ac:dyDescent="0.2">
      <c r="A6" s="6">
        <v>1</v>
      </c>
      <c r="B6" s="6">
        <v>0</v>
      </c>
      <c r="C6" s="5">
        <v>42085</v>
      </c>
      <c r="D6" s="6">
        <f>YEAR(C6)</f>
        <v>2015</v>
      </c>
      <c r="E6" s="6">
        <f>MONTH(C6)</f>
        <v>3</v>
      </c>
      <c r="F6" s="6">
        <f>DAY(C6)</f>
        <v>22</v>
      </c>
      <c r="G6" t="s">
        <v>264</v>
      </c>
      <c r="H6" t="s">
        <v>1</v>
      </c>
      <c r="I6" t="s">
        <v>12</v>
      </c>
      <c r="J6" s="10" t="s">
        <v>597</v>
      </c>
      <c r="K6" s="10" t="s">
        <v>638</v>
      </c>
      <c r="L6" s="10"/>
      <c r="M6" s="10"/>
      <c r="N6" s="10"/>
      <c r="O6" s="10"/>
      <c r="P6" s="10"/>
      <c r="Q6" s="10"/>
    </row>
    <row r="7" spans="1:17" x14ac:dyDescent="0.2">
      <c r="A7" s="6">
        <v>1</v>
      </c>
      <c r="B7" s="6">
        <v>0</v>
      </c>
      <c r="C7" s="5">
        <v>42113</v>
      </c>
      <c r="D7" s="6">
        <f>YEAR(C7)</f>
        <v>2015</v>
      </c>
      <c r="E7" s="6">
        <f>MONTH(C7)</f>
        <v>4</v>
      </c>
      <c r="F7" s="6">
        <f>DAY(C7)</f>
        <v>19</v>
      </c>
      <c r="G7" t="s">
        <v>278</v>
      </c>
      <c r="H7" t="s">
        <v>3</v>
      </c>
      <c r="I7" t="s">
        <v>13</v>
      </c>
      <c r="J7" s="10" t="s">
        <v>625</v>
      </c>
      <c r="K7" s="10" t="s">
        <v>639</v>
      </c>
    </row>
    <row r="8" spans="1:17" x14ac:dyDescent="0.2">
      <c r="A8" s="6">
        <v>1</v>
      </c>
      <c r="B8" s="6">
        <v>0</v>
      </c>
      <c r="C8" s="5">
        <v>42129</v>
      </c>
      <c r="D8" s="6">
        <f>YEAR(C8)</f>
        <v>2015</v>
      </c>
      <c r="E8" s="6">
        <f>MONTH(C8)</f>
        <v>5</v>
      </c>
      <c r="F8" s="6">
        <f>DAY(C8)</f>
        <v>5</v>
      </c>
      <c r="G8" t="s">
        <v>342</v>
      </c>
      <c r="H8" t="s">
        <v>314</v>
      </c>
      <c r="I8" t="s">
        <v>14</v>
      </c>
      <c r="J8" s="10" t="s">
        <v>598</v>
      </c>
    </row>
    <row r="9" spans="1:17" x14ac:dyDescent="0.2">
      <c r="A9" s="6">
        <v>1</v>
      </c>
      <c r="B9" s="6">
        <v>0</v>
      </c>
      <c r="C9" s="5">
        <v>42155</v>
      </c>
      <c r="D9" s="6">
        <f>YEAR(C9)</f>
        <v>2015</v>
      </c>
      <c r="E9" s="6">
        <f>MONTH(C9)</f>
        <v>5</v>
      </c>
      <c r="F9" s="6">
        <f>DAY(C9)</f>
        <v>31</v>
      </c>
      <c r="G9" t="s">
        <v>268</v>
      </c>
      <c r="H9" t="s">
        <v>315</v>
      </c>
      <c r="I9" t="s">
        <v>15</v>
      </c>
      <c r="J9" s="10" t="s">
        <v>640</v>
      </c>
      <c r="K9" s="10" t="s">
        <v>641</v>
      </c>
    </row>
    <row r="10" spans="1:17" x14ac:dyDescent="0.2">
      <c r="A10" s="6">
        <v>1</v>
      </c>
      <c r="B10" s="6">
        <v>0</v>
      </c>
      <c r="C10" s="5">
        <v>42211</v>
      </c>
      <c r="D10" s="6">
        <f>YEAR(C10)</f>
        <v>2015</v>
      </c>
      <c r="E10" s="6">
        <f>MONTH(C10)</f>
        <v>7</v>
      </c>
      <c r="F10" s="6">
        <f>DAY(C10)</f>
        <v>26</v>
      </c>
      <c r="G10" t="s">
        <v>284</v>
      </c>
      <c r="H10" t="s">
        <v>316</v>
      </c>
      <c r="I10" t="s">
        <v>16</v>
      </c>
      <c r="J10" s="10" t="s">
        <v>599</v>
      </c>
    </row>
    <row r="11" spans="1:17" x14ac:dyDescent="0.2">
      <c r="A11" s="6">
        <v>3</v>
      </c>
      <c r="B11" s="6">
        <v>0</v>
      </c>
      <c r="C11" s="5">
        <v>42353</v>
      </c>
      <c r="D11" s="6">
        <f>YEAR(C11)</f>
        <v>2015</v>
      </c>
      <c r="E11" s="6">
        <f>MONTH(C11)</f>
        <v>12</v>
      </c>
      <c r="F11" s="6">
        <f>DAY(C11)</f>
        <v>15</v>
      </c>
      <c r="G11" t="s">
        <v>352</v>
      </c>
      <c r="H11" t="s">
        <v>191</v>
      </c>
      <c r="I11" t="s">
        <v>17</v>
      </c>
      <c r="J11" s="9" t="s">
        <v>357</v>
      </c>
      <c r="K11" s="9" t="s">
        <v>642</v>
      </c>
      <c r="L11" s="9"/>
      <c r="M11" s="9"/>
      <c r="N11" s="9"/>
    </row>
    <row r="12" spans="1:17" x14ac:dyDescent="0.2">
      <c r="A12" s="6">
        <v>2</v>
      </c>
      <c r="B12" s="6">
        <v>0</v>
      </c>
      <c r="C12" s="5">
        <v>42438</v>
      </c>
      <c r="D12" s="6">
        <f>YEAR(C12)</f>
        <v>2016</v>
      </c>
      <c r="E12" s="6">
        <f>MONTH(C12)</f>
        <v>3</v>
      </c>
      <c r="F12" s="6">
        <f>DAY(C12)</f>
        <v>9</v>
      </c>
      <c r="G12" t="s">
        <v>260</v>
      </c>
      <c r="H12" t="s">
        <v>192</v>
      </c>
      <c r="I12" t="s">
        <v>18</v>
      </c>
      <c r="J12" s="9" t="s">
        <v>358</v>
      </c>
      <c r="K12" s="10" t="s">
        <v>643</v>
      </c>
    </row>
    <row r="13" spans="1:17" x14ac:dyDescent="0.2">
      <c r="A13" s="6">
        <v>2</v>
      </c>
      <c r="B13" s="6">
        <v>0</v>
      </c>
      <c r="C13" s="5">
        <v>42544</v>
      </c>
      <c r="D13" s="6">
        <f>YEAR(C13)</f>
        <v>2016</v>
      </c>
      <c r="E13" s="6">
        <f>MONTH(C13)</f>
        <v>6</v>
      </c>
      <c r="F13" s="6">
        <f>DAY(C13)</f>
        <v>23</v>
      </c>
      <c r="G13" t="s">
        <v>279</v>
      </c>
      <c r="H13" t="s">
        <v>193</v>
      </c>
      <c r="I13" t="s">
        <v>19</v>
      </c>
      <c r="J13" s="9" t="s">
        <v>359</v>
      </c>
    </row>
    <row r="14" spans="1:17" x14ac:dyDescent="0.2">
      <c r="A14" s="6">
        <v>1</v>
      </c>
      <c r="B14" s="6">
        <v>0</v>
      </c>
      <c r="C14" s="5">
        <v>42546</v>
      </c>
      <c r="D14" s="6">
        <f>YEAR(C14)</f>
        <v>2016</v>
      </c>
      <c r="E14" s="6">
        <f>MONTH(C14)</f>
        <v>6</v>
      </c>
      <c r="F14" s="6">
        <f>DAY(C14)</f>
        <v>25</v>
      </c>
      <c r="G14" t="s">
        <v>288</v>
      </c>
      <c r="H14" t="s">
        <v>317</v>
      </c>
      <c r="I14" t="s">
        <v>20</v>
      </c>
      <c r="J14" s="10" t="s">
        <v>600</v>
      </c>
      <c r="K14" s="10" t="s">
        <v>644</v>
      </c>
    </row>
    <row r="15" spans="1:17" x14ac:dyDescent="0.2">
      <c r="A15" s="6">
        <v>2</v>
      </c>
      <c r="B15" s="6">
        <v>0</v>
      </c>
      <c r="C15" s="5">
        <v>42555</v>
      </c>
      <c r="D15" s="6">
        <f>YEAR(C15)</f>
        <v>2016</v>
      </c>
      <c r="E15" s="6">
        <f>MONTH(C15)</f>
        <v>7</v>
      </c>
      <c r="F15" s="6">
        <f>DAY(C15)</f>
        <v>4</v>
      </c>
      <c r="G15" t="s">
        <v>268</v>
      </c>
      <c r="H15" t="s">
        <v>194</v>
      </c>
      <c r="I15" t="s">
        <v>21</v>
      </c>
      <c r="J15" s="9" t="s">
        <v>360</v>
      </c>
    </row>
    <row r="16" spans="1:17" x14ac:dyDescent="0.2">
      <c r="A16" s="6">
        <v>1</v>
      </c>
      <c r="B16" s="6">
        <v>0</v>
      </c>
      <c r="C16" s="5">
        <v>42641</v>
      </c>
      <c r="D16" s="6">
        <f>YEAR(C16)</f>
        <v>2016</v>
      </c>
      <c r="E16" s="6">
        <f>MONTH(C16)</f>
        <v>9</v>
      </c>
      <c r="F16" s="6">
        <f>DAY(C16)</f>
        <v>28</v>
      </c>
      <c r="G16" t="s">
        <v>288</v>
      </c>
      <c r="H16" t="s">
        <v>318</v>
      </c>
      <c r="I16" t="s">
        <v>22</v>
      </c>
      <c r="J16" s="10" t="s">
        <v>645</v>
      </c>
      <c r="K16" s="10" t="s">
        <v>646</v>
      </c>
      <c r="L16" s="10" t="s">
        <v>626</v>
      </c>
    </row>
    <row r="17" spans="1:14" x14ac:dyDescent="0.2">
      <c r="A17" s="6">
        <v>2</v>
      </c>
      <c r="B17" s="6">
        <v>4</v>
      </c>
      <c r="C17" s="5">
        <v>42711</v>
      </c>
      <c r="D17" s="6">
        <f>YEAR(C17)</f>
        <v>2016</v>
      </c>
      <c r="E17" s="6">
        <f>MONTH(C17)</f>
        <v>12</v>
      </c>
      <c r="F17" s="6">
        <f>DAY(C17)</f>
        <v>7</v>
      </c>
      <c r="G17" t="s">
        <v>276</v>
      </c>
      <c r="H17" t="s">
        <v>195</v>
      </c>
      <c r="I17" t="s">
        <v>23</v>
      </c>
      <c r="J17" s="9" t="s">
        <v>361</v>
      </c>
      <c r="K17" s="10" t="s">
        <v>647</v>
      </c>
    </row>
    <row r="18" spans="1:14" x14ac:dyDescent="0.2">
      <c r="A18" s="6">
        <v>1</v>
      </c>
      <c r="B18" s="6">
        <v>0</v>
      </c>
      <c r="C18" s="5">
        <v>42858</v>
      </c>
      <c r="D18" s="6">
        <f>YEAR(C18)</f>
        <v>2017</v>
      </c>
      <c r="E18" s="6">
        <f>MONTH(C18)</f>
        <v>5</v>
      </c>
      <c r="F18" s="6">
        <f>DAY(C18)</f>
        <v>3</v>
      </c>
      <c r="G18" t="s">
        <v>281</v>
      </c>
      <c r="H18" t="s">
        <v>311</v>
      </c>
      <c r="I18" t="s">
        <v>24</v>
      </c>
      <c r="J18" s="10" t="s">
        <v>601</v>
      </c>
      <c r="K18" s="10" t="s">
        <v>648</v>
      </c>
    </row>
    <row r="19" spans="1:14" x14ac:dyDescent="0.2">
      <c r="A19" s="6">
        <v>3</v>
      </c>
      <c r="B19" s="6">
        <v>0</v>
      </c>
      <c r="C19" s="5">
        <v>42895</v>
      </c>
      <c r="D19" s="6">
        <f>YEAR(C19)</f>
        <v>2017</v>
      </c>
      <c r="E19" s="6">
        <f>MONTH(C19)</f>
        <v>6</v>
      </c>
      <c r="F19" s="6">
        <f>DAY(C19)</f>
        <v>9</v>
      </c>
      <c r="G19" t="s">
        <v>264</v>
      </c>
      <c r="H19" t="s">
        <v>1</v>
      </c>
      <c r="I19" t="s">
        <v>25</v>
      </c>
      <c r="J19" s="9" t="s">
        <v>362</v>
      </c>
      <c r="K19" s="9" t="s">
        <v>649</v>
      </c>
      <c r="L19" s="9"/>
      <c r="M19" s="9"/>
      <c r="N19" s="9"/>
    </row>
    <row r="20" spans="1:14" x14ac:dyDescent="0.2">
      <c r="A20" s="6">
        <v>2</v>
      </c>
      <c r="B20" s="6">
        <v>0</v>
      </c>
      <c r="C20" s="5">
        <v>42954</v>
      </c>
      <c r="D20" s="6">
        <f>YEAR(C20)</f>
        <v>2017</v>
      </c>
      <c r="E20" s="6">
        <f>MONTH(C20)</f>
        <v>8</v>
      </c>
      <c r="F20" s="6">
        <f>DAY(C20)</f>
        <v>7</v>
      </c>
      <c r="G20" t="s">
        <v>278</v>
      </c>
      <c r="H20" t="s">
        <v>3</v>
      </c>
      <c r="I20" t="s">
        <v>26</v>
      </c>
      <c r="J20" s="9" t="s">
        <v>363</v>
      </c>
    </row>
    <row r="21" spans="1:14" x14ac:dyDescent="0.2">
      <c r="A21" s="6">
        <v>2</v>
      </c>
      <c r="B21" s="6">
        <v>4</v>
      </c>
      <c r="C21" s="5">
        <v>42968</v>
      </c>
      <c r="D21" s="6">
        <f>YEAR(C21)</f>
        <v>2017</v>
      </c>
      <c r="E21" s="6">
        <f>MONTH(C21)</f>
        <v>8</v>
      </c>
      <c r="F21" s="6">
        <f>DAY(C21)</f>
        <v>21</v>
      </c>
      <c r="G21" t="s">
        <v>284</v>
      </c>
      <c r="H21" t="s">
        <v>196</v>
      </c>
      <c r="I21" t="s">
        <v>27</v>
      </c>
      <c r="J21" s="9" t="s">
        <v>364</v>
      </c>
      <c r="K21" s="10" t="s">
        <v>650</v>
      </c>
      <c r="L21" s="10" t="s">
        <v>651</v>
      </c>
    </row>
    <row r="22" spans="1:14" x14ac:dyDescent="0.2">
      <c r="A22" s="6">
        <v>1</v>
      </c>
      <c r="B22" s="6" t="s">
        <v>635</v>
      </c>
      <c r="C22" s="5">
        <v>43002</v>
      </c>
      <c r="D22" s="6">
        <f>YEAR(C22)</f>
        <v>2017</v>
      </c>
      <c r="E22" s="6">
        <f>MONTH(C22)</f>
        <v>9</v>
      </c>
      <c r="F22" s="6">
        <f>DAY(C22)</f>
        <v>24</v>
      </c>
      <c r="G22" t="s">
        <v>262</v>
      </c>
      <c r="H22" t="s">
        <v>319</v>
      </c>
      <c r="I22" t="s">
        <v>28</v>
      </c>
      <c r="J22" s="10" t="s">
        <v>627</v>
      </c>
      <c r="K22" s="10" t="s">
        <v>652</v>
      </c>
      <c r="L22" s="10" t="s">
        <v>653</v>
      </c>
    </row>
    <row r="23" spans="1:14" x14ac:dyDescent="0.2">
      <c r="A23" s="6">
        <v>1</v>
      </c>
      <c r="B23" s="6">
        <v>0</v>
      </c>
      <c r="C23" s="5">
        <v>43031</v>
      </c>
      <c r="D23" s="6">
        <f>YEAR(C23)</f>
        <v>2017</v>
      </c>
      <c r="E23" s="6">
        <f>MONTH(C23)</f>
        <v>10</v>
      </c>
      <c r="F23" s="6">
        <f>DAY(C23)</f>
        <v>23</v>
      </c>
      <c r="G23" t="s">
        <v>343</v>
      </c>
      <c r="H23" t="s">
        <v>320</v>
      </c>
      <c r="I23" t="s">
        <v>29</v>
      </c>
      <c r="J23" s="10" t="s">
        <v>628</v>
      </c>
    </row>
    <row r="24" spans="1:14" x14ac:dyDescent="0.2">
      <c r="A24" s="6">
        <v>1</v>
      </c>
      <c r="B24" s="6">
        <v>0</v>
      </c>
      <c r="C24" s="5">
        <v>43044</v>
      </c>
      <c r="D24" s="6">
        <f>YEAR(C24)</f>
        <v>2017</v>
      </c>
      <c r="E24" s="6">
        <f>MONTH(C24)</f>
        <v>11</v>
      </c>
      <c r="F24" s="6">
        <f>DAY(C24)</f>
        <v>5</v>
      </c>
      <c r="G24" t="s">
        <v>281</v>
      </c>
      <c r="H24" t="s">
        <v>321</v>
      </c>
      <c r="I24" t="s">
        <v>30</v>
      </c>
      <c r="J24" s="10" t="s">
        <v>629</v>
      </c>
      <c r="K24" s="10" t="s">
        <v>654</v>
      </c>
    </row>
    <row r="25" spans="1:14" x14ac:dyDescent="0.2">
      <c r="A25" s="6">
        <v>1</v>
      </c>
      <c r="B25" s="6">
        <v>0</v>
      </c>
      <c r="C25" s="5">
        <v>43056</v>
      </c>
      <c r="D25" s="6">
        <f>YEAR(C25)</f>
        <v>2017</v>
      </c>
      <c r="E25" s="6">
        <f>MONTH(C25)</f>
        <v>11</v>
      </c>
      <c r="F25" s="6">
        <f>DAY(C25)</f>
        <v>17</v>
      </c>
      <c r="G25" t="s">
        <v>260</v>
      </c>
      <c r="H25" t="s">
        <v>322</v>
      </c>
      <c r="I25" t="s">
        <v>31</v>
      </c>
      <c r="J25" s="10" t="s">
        <v>630</v>
      </c>
      <c r="K25" s="10" t="s">
        <v>655</v>
      </c>
    </row>
    <row r="26" spans="1:14" x14ac:dyDescent="0.2">
      <c r="A26" s="6">
        <v>1</v>
      </c>
      <c r="B26" s="6">
        <v>0</v>
      </c>
      <c r="C26" s="5">
        <v>43076</v>
      </c>
      <c r="D26" s="6">
        <f>YEAR(C26)</f>
        <v>2017</v>
      </c>
      <c r="E26" s="6">
        <f>MONTH(C26)</f>
        <v>12</v>
      </c>
      <c r="F26" s="6">
        <f>DAY(C26)</f>
        <v>7</v>
      </c>
      <c r="G26" t="s">
        <v>281</v>
      </c>
      <c r="H26" t="s">
        <v>234</v>
      </c>
      <c r="I26" t="s">
        <v>32</v>
      </c>
      <c r="J26" s="10" t="s">
        <v>602</v>
      </c>
      <c r="K26" s="10" t="s">
        <v>656</v>
      </c>
    </row>
    <row r="27" spans="1:14" x14ac:dyDescent="0.2">
      <c r="A27" s="6">
        <v>1</v>
      </c>
      <c r="B27" s="6">
        <v>0</v>
      </c>
      <c r="C27" s="5">
        <v>43244</v>
      </c>
      <c r="D27" s="6">
        <f>YEAR(C27)</f>
        <v>2018</v>
      </c>
      <c r="E27" s="6">
        <f>MONTH(C27)</f>
        <v>5</v>
      </c>
      <c r="F27" s="6">
        <f>DAY(C27)</f>
        <v>24</v>
      </c>
      <c r="G27" t="s">
        <v>344</v>
      </c>
      <c r="H27" t="s">
        <v>323</v>
      </c>
      <c r="I27" t="s">
        <v>33</v>
      </c>
      <c r="J27" s="10" t="s">
        <v>631</v>
      </c>
      <c r="K27" s="10" t="s">
        <v>657</v>
      </c>
      <c r="L27" s="10" t="s">
        <v>658</v>
      </c>
    </row>
    <row r="28" spans="1:14" x14ac:dyDescent="0.2">
      <c r="A28" s="6">
        <v>1</v>
      </c>
      <c r="B28" s="6">
        <v>0</v>
      </c>
      <c r="C28" s="5">
        <v>43269</v>
      </c>
      <c r="D28" s="6">
        <f>YEAR(C28)</f>
        <v>2018</v>
      </c>
      <c r="E28" s="6">
        <f>MONTH(C28)</f>
        <v>6</v>
      </c>
      <c r="F28" s="6">
        <f>DAY(C28)</f>
        <v>18</v>
      </c>
      <c r="G28" t="s">
        <v>257</v>
      </c>
      <c r="H28" t="s">
        <v>324</v>
      </c>
      <c r="I28" t="s">
        <v>34</v>
      </c>
      <c r="J28" s="10" t="s">
        <v>603</v>
      </c>
      <c r="K28" s="10" t="s">
        <v>659</v>
      </c>
    </row>
    <row r="29" spans="1:14" x14ac:dyDescent="0.2">
      <c r="A29" s="6">
        <v>1</v>
      </c>
      <c r="B29" s="6">
        <v>0</v>
      </c>
      <c r="C29" s="5">
        <v>43316</v>
      </c>
      <c r="D29" s="6">
        <f>YEAR(C29)</f>
        <v>2018</v>
      </c>
      <c r="E29" s="6">
        <f>MONTH(C29)</f>
        <v>8</v>
      </c>
      <c r="F29" s="6">
        <f>DAY(C29)</f>
        <v>4</v>
      </c>
      <c r="G29" t="s">
        <v>260</v>
      </c>
      <c r="H29" t="s">
        <v>325</v>
      </c>
      <c r="I29" t="s">
        <v>35</v>
      </c>
      <c r="J29" s="10" t="s">
        <v>604</v>
      </c>
      <c r="K29" s="10" t="s">
        <v>660</v>
      </c>
    </row>
    <row r="30" spans="1:14" x14ac:dyDescent="0.2">
      <c r="A30" s="6">
        <v>2</v>
      </c>
      <c r="B30" s="6">
        <v>0</v>
      </c>
      <c r="C30" s="5">
        <v>43340</v>
      </c>
      <c r="D30" s="6">
        <f>YEAR(C30)</f>
        <v>2018</v>
      </c>
      <c r="E30" s="6">
        <f>MONTH(C30)</f>
        <v>8</v>
      </c>
      <c r="F30" s="6">
        <f>DAY(C30)</f>
        <v>28</v>
      </c>
      <c r="G30" t="s">
        <v>345</v>
      </c>
      <c r="H30" t="s">
        <v>197</v>
      </c>
      <c r="I30" t="s">
        <v>36</v>
      </c>
      <c r="J30" s="9" t="s">
        <v>365</v>
      </c>
      <c r="K30" s="10" t="s">
        <v>661</v>
      </c>
      <c r="L30" s="10" t="s">
        <v>662</v>
      </c>
    </row>
    <row r="31" spans="1:14" x14ac:dyDescent="0.2">
      <c r="A31" s="6">
        <v>2</v>
      </c>
      <c r="B31" s="6">
        <v>4</v>
      </c>
      <c r="C31" s="5">
        <v>43363</v>
      </c>
      <c r="D31" s="6">
        <f>YEAR(C31)</f>
        <v>2018</v>
      </c>
      <c r="E31" s="6">
        <f>MONTH(C31)</f>
        <v>9</v>
      </c>
      <c r="F31" s="6">
        <f>DAY(C31)</f>
        <v>20</v>
      </c>
      <c r="G31" t="s">
        <v>265</v>
      </c>
      <c r="H31" t="s">
        <v>198</v>
      </c>
      <c r="I31" t="s">
        <v>37</v>
      </c>
      <c r="J31" s="9" t="s">
        <v>366</v>
      </c>
    </row>
    <row r="32" spans="1:14" x14ac:dyDescent="0.2">
      <c r="A32" s="6">
        <v>2</v>
      </c>
      <c r="B32" s="6">
        <v>0</v>
      </c>
      <c r="C32" s="5">
        <v>43364</v>
      </c>
      <c r="D32" s="6">
        <f>YEAR(C32)</f>
        <v>2018</v>
      </c>
      <c r="E32" s="6">
        <f>MONTH(C32)</f>
        <v>9</v>
      </c>
      <c r="F32" s="6">
        <f>DAY(C32)</f>
        <v>21</v>
      </c>
      <c r="G32" t="s">
        <v>308</v>
      </c>
      <c r="H32" t="s">
        <v>199</v>
      </c>
      <c r="I32" t="s">
        <v>38</v>
      </c>
      <c r="J32" s="9" t="s">
        <v>367</v>
      </c>
    </row>
    <row r="33" spans="1:14" x14ac:dyDescent="0.2">
      <c r="A33" s="6">
        <v>3</v>
      </c>
      <c r="B33" s="6">
        <v>4</v>
      </c>
      <c r="C33" s="5">
        <v>43370</v>
      </c>
      <c r="D33" s="6">
        <f>YEAR(C33)</f>
        <v>2018</v>
      </c>
      <c r="E33" s="6">
        <f>MONTH(C33)</f>
        <v>9</v>
      </c>
      <c r="F33" s="6">
        <f>DAY(C33)</f>
        <v>27</v>
      </c>
      <c r="G33" t="s">
        <v>282</v>
      </c>
      <c r="H33" t="s">
        <v>200</v>
      </c>
      <c r="I33" t="s">
        <v>39</v>
      </c>
      <c r="J33" s="9" t="s">
        <v>368</v>
      </c>
      <c r="K33" s="9"/>
      <c r="L33" s="9"/>
      <c r="M33" s="9"/>
      <c r="N33" s="9"/>
    </row>
    <row r="34" spans="1:14" x14ac:dyDescent="0.2">
      <c r="A34" s="6">
        <v>1</v>
      </c>
      <c r="B34" s="6">
        <v>0</v>
      </c>
      <c r="C34" s="5">
        <v>43397</v>
      </c>
      <c r="D34" s="6">
        <f>YEAR(C34)</f>
        <v>2018</v>
      </c>
      <c r="E34" s="6">
        <f>MONTH(C34)</f>
        <v>10</v>
      </c>
      <c r="F34" s="6">
        <f>DAY(C34)</f>
        <v>24</v>
      </c>
      <c r="G34" t="s">
        <v>345</v>
      </c>
      <c r="H34" t="s">
        <v>326</v>
      </c>
      <c r="I34" t="s">
        <v>40</v>
      </c>
      <c r="J34" s="10" t="s">
        <v>632</v>
      </c>
      <c r="K34" s="10" t="s">
        <v>663</v>
      </c>
    </row>
    <row r="35" spans="1:14" x14ac:dyDescent="0.2">
      <c r="A35" s="6">
        <v>1</v>
      </c>
      <c r="B35" s="6">
        <v>4</v>
      </c>
      <c r="C35" s="5">
        <v>43400</v>
      </c>
      <c r="D35" s="6">
        <f>YEAR(C35)</f>
        <v>2018</v>
      </c>
      <c r="E35" s="6">
        <f>MONTH(C35)</f>
        <v>10</v>
      </c>
      <c r="F35" s="6">
        <f>DAY(C35)</f>
        <v>27</v>
      </c>
      <c r="G35" t="s">
        <v>266</v>
      </c>
      <c r="H35" t="s">
        <v>327</v>
      </c>
      <c r="I35" t="s">
        <v>41</v>
      </c>
      <c r="J35" s="10" t="s">
        <v>605</v>
      </c>
      <c r="K35" s="10" t="s">
        <v>664</v>
      </c>
      <c r="L35" s="10" t="s">
        <v>665</v>
      </c>
    </row>
    <row r="36" spans="1:14" x14ac:dyDescent="0.2">
      <c r="A36" s="6">
        <v>2</v>
      </c>
      <c r="B36" s="6">
        <v>0</v>
      </c>
      <c r="C36" s="5">
        <v>43470</v>
      </c>
      <c r="D36" s="6">
        <f>YEAR(C36)</f>
        <v>2019</v>
      </c>
      <c r="E36" s="6">
        <f>MONTH(C36)</f>
        <v>1</v>
      </c>
      <c r="F36" s="6">
        <f>DAY(C36)</f>
        <v>5</v>
      </c>
      <c r="G36" t="s">
        <v>288</v>
      </c>
      <c r="H36" t="s">
        <v>201</v>
      </c>
      <c r="I36" t="s">
        <v>42</v>
      </c>
      <c r="J36" s="9" t="s">
        <v>369</v>
      </c>
    </row>
    <row r="37" spans="1:14" x14ac:dyDescent="0.2">
      <c r="A37" s="6">
        <v>2</v>
      </c>
      <c r="B37" s="6">
        <v>4</v>
      </c>
      <c r="C37" s="5">
        <v>43481</v>
      </c>
      <c r="D37" s="6">
        <f>YEAR(C37)</f>
        <v>2019</v>
      </c>
      <c r="E37" s="6">
        <f>MONTH(C37)</f>
        <v>1</v>
      </c>
      <c r="F37" s="6">
        <f>DAY(C37)</f>
        <v>16</v>
      </c>
      <c r="G37" t="s">
        <v>266</v>
      </c>
      <c r="H37" t="s">
        <v>202</v>
      </c>
      <c r="I37" t="s">
        <v>43</v>
      </c>
      <c r="J37" s="9" t="s">
        <v>370</v>
      </c>
      <c r="K37" s="10" t="s">
        <v>666</v>
      </c>
    </row>
    <row r="38" spans="1:14" x14ac:dyDescent="0.2">
      <c r="A38" s="6">
        <v>1</v>
      </c>
      <c r="B38" s="6">
        <v>0</v>
      </c>
      <c r="C38" s="5">
        <v>43509</v>
      </c>
      <c r="D38" s="6">
        <f>YEAR(C38)</f>
        <v>2019</v>
      </c>
      <c r="E38" s="6">
        <f>MONTH(C38)</f>
        <v>2</v>
      </c>
      <c r="F38" s="6">
        <f>DAY(C38)</f>
        <v>13</v>
      </c>
      <c r="G38" t="s">
        <v>262</v>
      </c>
      <c r="H38" t="s">
        <v>233</v>
      </c>
      <c r="I38" t="s">
        <v>44</v>
      </c>
      <c r="J38" s="18" t="s">
        <v>667</v>
      </c>
    </row>
    <row r="39" spans="1:14" x14ac:dyDescent="0.2">
      <c r="A39" s="6">
        <v>2</v>
      </c>
      <c r="B39" s="6">
        <v>0</v>
      </c>
      <c r="C39" s="5">
        <v>43540</v>
      </c>
      <c r="D39" s="6">
        <f>YEAR(C39)</f>
        <v>2019</v>
      </c>
      <c r="E39" s="6">
        <f>MONTH(C39)</f>
        <v>3</v>
      </c>
      <c r="F39" s="6">
        <f>DAY(C39)</f>
        <v>16</v>
      </c>
      <c r="G39" t="s">
        <v>268</v>
      </c>
      <c r="H39" t="s">
        <v>203</v>
      </c>
      <c r="I39" t="s">
        <v>45</v>
      </c>
      <c r="J39" s="9" t="s">
        <v>371</v>
      </c>
      <c r="K39" s="10" t="s">
        <v>668</v>
      </c>
    </row>
    <row r="40" spans="1:14" x14ac:dyDescent="0.2">
      <c r="A40" s="6">
        <v>2</v>
      </c>
      <c r="B40" s="6">
        <v>0</v>
      </c>
      <c r="C40" s="5">
        <v>43623</v>
      </c>
      <c r="D40" s="6">
        <f>YEAR(C40)</f>
        <v>2019</v>
      </c>
      <c r="E40" s="6">
        <f>MONTH(C40)</f>
        <v>6</v>
      </c>
      <c r="F40" s="6">
        <f>DAY(C40)</f>
        <v>7</v>
      </c>
      <c r="G40" t="s">
        <v>278</v>
      </c>
      <c r="H40" t="s">
        <v>3</v>
      </c>
      <c r="I40" t="s">
        <v>46</v>
      </c>
      <c r="J40" s="9" t="s">
        <v>372</v>
      </c>
    </row>
    <row r="41" spans="1:14" x14ac:dyDescent="0.2">
      <c r="A41" s="6">
        <v>2</v>
      </c>
      <c r="B41" s="6">
        <v>0</v>
      </c>
      <c r="C41" s="5">
        <v>43630</v>
      </c>
      <c r="D41" s="6">
        <f>YEAR(C41)</f>
        <v>2019</v>
      </c>
      <c r="E41" s="6">
        <f>MONTH(C41)</f>
        <v>6</v>
      </c>
      <c r="F41" s="6">
        <f>DAY(C41)</f>
        <v>14</v>
      </c>
      <c r="G41" t="s">
        <v>308</v>
      </c>
      <c r="H41" t="s">
        <v>204</v>
      </c>
      <c r="I41" t="s">
        <v>47</v>
      </c>
      <c r="J41" s="9" t="s">
        <v>373</v>
      </c>
    </row>
    <row r="42" spans="1:14" x14ac:dyDescent="0.2">
      <c r="A42" s="6">
        <v>2</v>
      </c>
      <c r="B42" s="6">
        <v>0</v>
      </c>
      <c r="C42" s="5">
        <v>43677</v>
      </c>
      <c r="D42" s="6">
        <f>YEAR(C42)</f>
        <v>2019</v>
      </c>
      <c r="E42" s="6">
        <f>MONTH(C42)</f>
        <v>7</v>
      </c>
      <c r="F42" s="6">
        <f>DAY(C42)</f>
        <v>31</v>
      </c>
      <c r="G42" t="s">
        <v>262</v>
      </c>
      <c r="H42" t="s">
        <v>205</v>
      </c>
      <c r="I42" t="s">
        <v>48</v>
      </c>
      <c r="J42" s="9" t="s">
        <v>374</v>
      </c>
      <c r="K42" s="10" t="s">
        <v>669</v>
      </c>
    </row>
    <row r="43" spans="1:14" x14ac:dyDescent="0.2">
      <c r="A43" s="6">
        <v>2</v>
      </c>
      <c r="B43" s="6">
        <v>4</v>
      </c>
      <c r="C43" s="5">
        <v>43683</v>
      </c>
      <c r="D43" s="6">
        <f>YEAR(C43)</f>
        <v>2019</v>
      </c>
      <c r="E43" s="6">
        <f>MONTH(C43)</f>
        <v>8</v>
      </c>
      <c r="F43" s="6">
        <f>DAY(C43)</f>
        <v>6</v>
      </c>
      <c r="G43" t="s">
        <v>282</v>
      </c>
      <c r="H43" t="s">
        <v>200</v>
      </c>
      <c r="I43" t="s">
        <v>49</v>
      </c>
      <c r="J43" s="9" t="s">
        <v>375</v>
      </c>
    </row>
    <row r="44" spans="1:14" x14ac:dyDescent="0.2">
      <c r="A44" s="6">
        <v>1</v>
      </c>
      <c r="B44" s="6" t="s">
        <v>636</v>
      </c>
      <c r="C44" s="5">
        <v>43690</v>
      </c>
      <c r="D44" s="6">
        <f>YEAR(C44)</f>
        <v>2019</v>
      </c>
      <c r="E44" s="6">
        <f>MONTH(C44)</f>
        <v>8</v>
      </c>
      <c r="F44" s="6">
        <f>DAY(C44)</f>
        <v>13</v>
      </c>
      <c r="G44" t="s">
        <v>268</v>
      </c>
      <c r="H44" t="s">
        <v>328</v>
      </c>
      <c r="I44" t="s">
        <v>50</v>
      </c>
      <c r="J44" s="10" t="s">
        <v>606</v>
      </c>
      <c r="K44" s="10" t="s">
        <v>670</v>
      </c>
    </row>
    <row r="45" spans="1:14" x14ac:dyDescent="0.2">
      <c r="A45" s="6">
        <v>1</v>
      </c>
      <c r="B45" s="6">
        <v>0</v>
      </c>
      <c r="C45" s="5">
        <v>43787</v>
      </c>
      <c r="D45" s="6">
        <f>YEAR(C45)</f>
        <v>2019</v>
      </c>
      <c r="E45" s="6">
        <f>MONTH(C45)</f>
        <v>11</v>
      </c>
      <c r="F45" s="6">
        <f>DAY(C45)</f>
        <v>18</v>
      </c>
      <c r="G45" t="s">
        <v>344</v>
      </c>
      <c r="H45" t="s">
        <v>329</v>
      </c>
      <c r="I45" t="s">
        <v>51</v>
      </c>
      <c r="J45" s="10" t="s">
        <v>607</v>
      </c>
      <c r="K45" s="10" t="s">
        <v>671</v>
      </c>
    </row>
    <row r="46" spans="1:14" x14ac:dyDescent="0.2">
      <c r="A46" s="6">
        <v>2</v>
      </c>
      <c r="B46" s="6">
        <v>0</v>
      </c>
      <c r="C46" s="5">
        <v>43825</v>
      </c>
      <c r="D46" s="6">
        <f>YEAR(C46)</f>
        <v>2019</v>
      </c>
      <c r="E46" s="6">
        <f>MONTH(C46)</f>
        <v>12</v>
      </c>
      <c r="F46" s="6">
        <f>DAY(C46)</f>
        <v>26</v>
      </c>
      <c r="G46" t="s">
        <v>282</v>
      </c>
      <c r="H46" t="s">
        <v>206</v>
      </c>
      <c r="I46" t="s">
        <v>52</v>
      </c>
      <c r="J46" s="9" t="s">
        <v>376</v>
      </c>
    </row>
    <row r="47" spans="1:14" x14ac:dyDescent="0.2">
      <c r="A47" s="6">
        <v>1</v>
      </c>
      <c r="B47" s="6">
        <v>5</v>
      </c>
      <c r="C47" s="5">
        <v>43828</v>
      </c>
      <c r="D47" s="6">
        <f>YEAR(C47)</f>
        <v>2019</v>
      </c>
      <c r="E47" s="6">
        <f>MONTH(C47)</f>
        <v>12</v>
      </c>
      <c r="F47" s="6">
        <f>DAY(C47)</f>
        <v>29</v>
      </c>
      <c r="G47" t="s">
        <v>281</v>
      </c>
      <c r="H47" t="s">
        <v>330</v>
      </c>
      <c r="I47" t="s">
        <v>53</v>
      </c>
      <c r="J47" s="10" t="s">
        <v>633</v>
      </c>
      <c r="K47" s="10" t="s">
        <v>672</v>
      </c>
      <c r="L47" s="10" t="s">
        <v>673</v>
      </c>
    </row>
    <row r="48" spans="1:14" x14ac:dyDescent="0.2">
      <c r="A48" s="6">
        <v>2</v>
      </c>
      <c r="B48" s="6">
        <v>0</v>
      </c>
      <c r="C48" s="5">
        <v>43873</v>
      </c>
      <c r="D48" s="6">
        <f>YEAR(C48)</f>
        <v>2020</v>
      </c>
      <c r="E48" s="6">
        <f>MONTH(C48)</f>
        <v>2</v>
      </c>
      <c r="F48" s="6">
        <f>DAY(C48)</f>
        <v>12</v>
      </c>
      <c r="G48" t="s">
        <v>284</v>
      </c>
      <c r="H48" t="s">
        <v>207</v>
      </c>
      <c r="I48" t="s">
        <v>54</v>
      </c>
      <c r="J48" s="9" t="s">
        <v>377</v>
      </c>
      <c r="K48" s="10" t="s">
        <v>674</v>
      </c>
    </row>
    <row r="49" spans="1:11" x14ac:dyDescent="0.2">
      <c r="A49" s="6">
        <v>1</v>
      </c>
      <c r="B49" s="6">
        <v>0</v>
      </c>
      <c r="C49" s="5">
        <v>43917</v>
      </c>
      <c r="D49" s="6">
        <f>YEAR(C49)</f>
        <v>2020</v>
      </c>
      <c r="E49" s="6">
        <f>MONTH(C49)</f>
        <v>3</v>
      </c>
      <c r="F49" s="6">
        <f>DAY(C49)</f>
        <v>27</v>
      </c>
      <c r="G49" t="s">
        <v>344</v>
      </c>
      <c r="H49" t="s">
        <v>246</v>
      </c>
      <c r="I49" t="s">
        <v>55</v>
      </c>
      <c r="J49" s="10" t="s">
        <v>623</v>
      </c>
    </row>
    <row r="50" spans="1:11" x14ac:dyDescent="0.2">
      <c r="A50" s="6">
        <v>2</v>
      </c>
      <c r="B50" s="6">
        <v>0</v>
      </c>
      <c r="C50" s="5">
        <v>43943</v>
      </c>
      <c r="D50" s="6">
        <f>YEAR(C50)</f>
        <v>2020</v>
      </c>
      <c r="E50" s="6">
        <f>MONTH(C50)</f>
        <v>4</v>
      </c>
      <c r="F50" s="6">
        <f>DAY(C50)</f>
        <v>22</v>
      </c>
      <c r="G50" t="s">
        <v>351</v>
      </c>
      <c r="H50" t="s">
        <v>208</v>
      </c>
      <c r="I50" t="s">
        <v>56</v>
      </c>
      <c r="J50" s="9" t="s">
        <v>378</v>
      </c>
      <c r="K50" s="10" t="s">
        <v>675</v>
      </c>
    </row>
    <row r="51" spans="1:11" x14ac:dyDescent="0.2">
      <c r="A51" s="6">
        <v>1</v>
      </c>
      <c r="B51" s="6">
        <v>0</v>
      </c>
      <c r="C51" s="5">
        <v>43967</v>
      </c>
      <c r="D51" s="6">
        <f>YEAR(C51)</f>
        <v>2020</v>
      </c>
      <c r="E51" s="6">
        <f>MONTH(C51)</f>
        <v>5</v>
      </c>
      <c r="F51" s="6">
        <f>DAY(C51)</f>
        <v>16</v>
      </c>
      <c r="G51" t="s">
        <v>346</v>
      </c>
      <c r="H51" t="s">
        <v>331</v>
      </c>
      <c r="I51" t="s">
        <v>57</v>
      </c>
      <c r="J51" s="10" t="s">
        <v>608</v>
      </c>
      <c r="K51" s="10" t="s">
        <v>676</v>
      </c>
    </row>
    <row r="52" spans="1:11" x14ac:dyDescent="0.2">
      <c r="A52" s="6">
        <v>2</v>
      </c>
      <c r="B52" s="6">
        <v>0</v>
      </c>
      <c r="C52" s="5">
        <v>43997</v>
      </c>
      <c r="D52" s="6">
        <f>YEAR(C52)</f>
        <v>2020</v>
      </c>
      <c r="E52" s="6">
        <f>MONTH(C52)</f>
        <v>6</v>
      </c>
      <c r="F52" s="6">
        <f>DAY(C52)</f>
        <v>15</v>
      </c>
      <c r="G52" t="s">
        <v>282</v>
      </c>
      <c r="H52" t="s">
        <v>206</v>
      </c>
      <c r="I52" t="s">
        <v>58</v>
      </c>
      <c r="J52" s="9" t="s">
        <v>379</v>
      </c>
      <c r="K52" s="10" t="s">
        <v>677</v>
      </c>
    </row>
    <row r="53" spans="1:11" x14ac:dyDescent="0.2">
      <c r="A53" s="6">
        <v>1</v>
      </c>
      <c r="B53" s="6">
        <v>0</v>
      </c>
      <c r="C53" s="5">
        <v>44009</v>
      </c>
      <c r="D53" s="6">
        <f>YEAR(C53)</f>
        <v>2020</v>
      </c>
      <c r="E53" s="6">
        <f>MONTH(C53)</f>
        <v>6</v>
      </c>
      <c r="F53" s="6">
        <f>DAY(C53)</f>
        <v>27</v>
      </c>
      <c r="G53" t="s">
        <v>345</v>
      </c>
      <c r="H53" t="s">
        <v>197</v>
      </c>
      <c r="I53" t="s">
        <v>59</v>
      </c>
      <c r="J53" s="10" t="s">
        <v>622</v>
      </c>
    </row>
    <row r="54" spans="1:11" x14ac:dyDescent="0.2">
      <c r="A54" s="6">
        <v>1</v>
      </c>
      <c r="B54" s="6">
        <v>0</v>
      </c>
      <c r="C54" s="5">
        <v>44022</v>
      </c>
      <c r="D54" s="6">
        <f>YEAR(C54)</f>
        <v>2020</v>
      </c>
      <c r="E54" s="6">
        <f>MONTH(C54)</f>
        <v>7</v>
      </c>
      <c r="F54" s="6">
        <f>DAY(C54)</f>
        <v>10</v>
      </c>
      <c r="G54" t="s">
        <v>264</v>
      </c>
      <c r="H54" t="s">
        <v>332</v>
      </c>
      <c r="I54" t="s">
        <v>60</v>
      </c>
      <c r="J54" s="10" t="s">
        <v>609</v>
      </c>
      <c r="K54" s="10" t="s">
        <v>678</v>
      </c>
    </row>
    <row r="55" spans="1:11" x14ac:dyDescent="0.2">
      <c r="A55" s="6">
        <v>1</v>
      </c>
      <c r="B55" s="6">
        <v>0</v>
      </c>
      <c r="C55" s="5">
        <v>44026</v>
      </c>
      <c r="D55" s="6">
        <f>YEAR(C55)</f>
        <v>2020</v>
      </c>
      <c r="E55" s="6">
        <f>MONTH(C55)</f>
        <v>7</v>
      </c>
      <c r="F55" s="6">
        <f>DAY(C55)</f>
        <v>14</v>
      </c>
      <c r="G55" t="s">
        <v>279</v>
      </c>
      <c r="H55" t="s">
        <v>333</v>
      </c>
      <c r="I55" t="s">
        <v>61</v>
      </c>
      <c r="J55" s="10" t="s">
        <v>610</v>
      </c>
      <c r="K55" s="18" t="s">
        <v>679</v>
      </c>
    </row>
    <row r="56" spans="1:11" x14ac:dyDescent="0.2">
      <c r="A56" s="6">
        <v>1</v>
      </c>
      <c r="B56" s="6">
        <v>0</v>
      </c>
      <c r="C56" s="5">
        <v>44037</v>
      </c>
      <c r="D56" s="6">
        <f>YEAR(C56)</f>
        <v>2020</v>
      </c>
      <c r="E56" s="6">
        <f>MONTH(C56)</f>
        <v>7</v>
      </c>
      <c r="F56" s="6">
        <f>DAY(C56)</f>
        <v>25</v>
      </c>
      <c r="G56" t="s">
        <v>281</v>
      </c>
      <c r="H56" t="s">
        <v>2</v>
      </c>
      <c r="I56" t="s">
        <v>62</v>
      </c>
      <c r="J56" s="10" t="s">
        <v>611</v>
      </c>
    </row>
    <row r="57" spans="1:11" x14ac:dyDescent="0.2">
      <c r="A57" s="6">
        <v>2</v>
      </c>
      <c r="B57" s="6">
        <v>0</v>
      </c>
      <c r="C57" s="5">
        <v>44045</v>
      </c>
      <c r="D57" s="6">
        <f>YEAR(C57)</f>
        <v>2020</v>
      </c>
      <c r="E57" s="6">
        <f>MONTH(C57)</f>
        <v>8</v>
      </c>
      <c r="F57" s="6">
        <f>DAY(C57)</f>
        <v>2</v>
      </c>
      <c r="G57" t="s">
        <v>259</v>
      </c>
      <c r="H57" t="s">
        <v>209</v>
      </c>
      <c r="I57" t="s">
        <v>63</v>
      </c>
      <c r="J57" s="19" t="s">
        <v>680</v>
      </c>
    </row>
    <row r="58" spans="1:11" x14ac:dyDescent="0.2">
      <c r="A58" s="6">
        <v>2</v>
      </c>
      <c r="B58" s="6">
        <v>0</v>
      </c>
      <c r="C58" s="5">
        <v>44058</v>
      </c>
      <c r="D58" s="6">
        <f>YEAR(C58)</f>
        <v>2020</v>
      </c>
      <c r="E58" s="6">
        <f>MONTH(C58)</f>
        <v>8</v>
      </c>
      <c r="F58" s="6">
        <f>DAY(C58)</f>
        <v>15</v>
      </c>
      <c r="G58" t="s">
        <v>352</v>
      </c>
      <c r="H58" t="s">
        <v>191</v>
      </c>
      <c r="I58" t="s">
        <v>64</v>
      </c>
      <c r="J58" s="9" t="s">
        <v>380</v>
      </c>
      <c r="K58" s="10" t="s">
        <v>681</v>
      </c>
    </row>
    <row r="59" spans="1:11" x14ac:dyDescent="0.2">
      <c r="A59" s="6">
        <v>1</v>
      </c>
      <c r="B59" s="6">
        <v>0</v>
      </c>
      <c r="C59" s="5">
        <v>44060</v>
      </c>
      <c r="D59" s="6">
        <f>YEAR(C59)</f>
        <v>2020</v>
      </c>
      <c r="E59" s="6">
        <f>MONTH(C59)</f>
        <v>8</v>
      </c>
      <c r="F59" s="6">
        <f>DAY(C59)</f>
        <v>17</v>
      </c>
      <c r="G59" t="s">
        <v>281</v>
      </c>
      <c r="H59" t="s">
        <v>334</v>
      </c>
      <c r="I59" t="s">
        <v>65</v>
      </c>
      <c r="J59" s="10" t="s">
        <v>612</v>
      </c>
    </row>
    <row r="60" spans="1:11" x14ac:dyDescent="0.2">
      <c r="A60" s="6">
        <v>2</v>
      </c>
      <c r="B60" s="6">
        <v>4</v>
      </c>
      <c r="C60" s="5">
        <v>44066</v>
      </c>
      <c r="D60" s="6">
        <f>YEAR(C60)</f>
        <v>2020</v>
      </c>
      <c r="E60" s="6">
        <f>MONTH(C60)</f>
        <v>8</v>
      </c>
      <c r="F60" s="6">
        <f>DAY(C60)</f>
        <v>23</v>
      </c>
      <c r="G60" t="s">
        <v>345</v>
      </c>
      <c r="H60" t="s">
        <v>210</v>
      </c>
      <c r="I60" t="s">
        <v>66</v>
      </c>
      <c r="J60" s="9" t="s">
        <v>381</v>
      </c>
    </row>
    <row r="61" spans="1:11" x14ac:dyDescent="0.2">
      <c r="A61" s="6">
        <v>2</v>
      </c>
      <c r="B61" s="6">
        <v>4</v>
      </c>
      <c r="C61" s="5">
        <v>44072</v>
      </c>
      <c r="D61" s="6">
        <f>YEAR(C61)</f>
        <v>2020</v>
      </c>
      <c r="E61" s="6">
        <f>MONTH(C61)</f>
        <v>8</v>
      </c>
      <c r="F61" s="6">
        <f>DAY(C61)</f>
        <v>29</v>
      </c>
      <c r="G61" t="s">
        <v>282</v>
      </c>
      <c r="H61" t="s">
        <v>211</v>
      </c>
      <c r="I61" t="s">
        <v>67</v>
      </c>
      <c r="J61" s="9" t="s">
        <v>382</v>
      </c>
    </row>
    <row r="62" spans="1:11" x14ac:dyDescent="0.2">
      <c r="A62" s="6">
        <v>2</v>
      </c>
      <c r="B62" s="6">
        <v>4</v>
      </c>
      <c r="C62" s="5">
        <v>44131</v>
      </c>
      <c r="D62" s="6">
        <f>YEAR(C62)</f>
        <v>2020</v>
      </c>
      <c r="E62" s="6">
        <f>MONTH(C62)</f>
        <v>10</v>
      </c>
      <c r="F62" s="6">
        <f>DAY(C62)</f>
        <v>27</v>
      </c>
      <c r="G62" t="s">
        <v>276</v>
      </c>
      <c r="H62" t="s">
        <v>212</v>
      </c>
      <c r="I62" t="s">
        <v>68</v>
      </c>
      <c r="J62" s="9" t="s">
        <v>383</v>
      </c>
    </row>
    <row r="63" spans="1:11" x14ac:dyDescent="0.2">
      <c r="A63" s="6">
        <v>2</v>
      </c>
      <c r="B63" s="6">
        <v>0</v>
      </c>
      <c r="C63" s="5">
        <v>44140</v>
      </c>
      <c r="D63" s="6">
        <f>YEAR(C63)</f>
        <v>2020</v>
      </c>
      <c r="E63" s="6">
        <f>MONTH(C63)</f>
        <v>11</v>
      </c>
      <c r="F63" s="6">
        <f>DAY(C63)</f>
        <v>5</v>
      </c>
      <c r="G63" t="s">
        <v>288</v>
      </c>
      <c r="H63" t="s">
        <v>213</v>
      </c>
      <c r="I63" t="s">
        <v>69</v>
      </c>
      <c r="J63" s="14" t="s">
        <v>384</v>
      </c>
    </row>
    <row r="64" spans="1:11" x14ac:dyDescent="0.2">
      <c r="A64" s="6">
        <v>2</v>
      </c>
      <c r="B64" s="6">
        <v>0</v>
      </c>
      <c r="C64" s="5">
        <v>44144</v>
      </c>
      <c r="D64" s="6">
        <f>YEAR(C64)</f>
        <v>2020</v>
      </c>
      <c r="E64" s="6">
        <f>MONTH(C64)</f>
        <v>11</v>
      </c>
      <c r="F64" s="6">
        <f>DAY(C64)</f>
        <v>9</v>
      </c>
      <c r="G64" t="s">
        <v>344</v>
      </c>
      <c r="H64" t="s">
        <v>214</v>
      </c>
      <c r="I64" t="s">
        <v>70</v>
      </c>
      <c r="J64" s="9" t="s">
        <v>385</v>
      </c>
    </row>
    <row r="65" spans="1:14" x14ac:dyDescent="0.2">
      <c r="A65" s="6">
        <v>2</v>
      </c>
      <c r="B65" s="6">
        <v>0</v>
      </c>
      <c r="C65" s="5">
        <v>44155</v>
      </c>
      <c r="D65" s="6">
        <f>YEAR(C65)</f>
        <v>2020</v>
      </c>
      <c r="E65" s="6">
        <f>MONTH(C65)</f>
        <v>11</v>
      </c>
      <c r="F65" s="6">
        <f>DAY(C65)</f>
        <v>20</v>
      </c>
      <c r="G65" t="s">
        <v>262</v>
      </c>
      <c r="H65" t="s">
        <v>215</v>
      </c>
      <c r="I65" t="s">
        <v>71</v>
      </c>
      <c r="J65" s="9" t="s">
        <v>386</v>
      </c>
    </row>
    <row r="66" spans="1:14" x14ac:dyDescent="0.2">
      <c r="A66" s="6">
        <v>2</v>
      </c>
      <c r="B66" s="6">
        <v>0</v>
      </c>
      <c r="C66" s="5">
        <v>44163</v>
      </c>
      <c r="D66" s="6">
        <f>YEAR(C66)</f>
        <v>2020</v>
      </c>
      <c r="E66" s="6">
        <f>MONTH(C66)</f>
        <v>11</v>
      </c>
      <c r="F66" s="6">
        <f>DAY(C66)</f>
        <v>28</v>
      </c>
      <c r="G66" t="s">
        <v>288</v>
      </c>
      <c r="H66" t="s">
        <v>216</v>
      </c>
      <c r="I66" t="s">
        <v>72</v>
      </c>
      <c r="J66" s="14" t="s">
        <v>387</v>
      </c>
    </row>
    <row r="67" spans="1:14" x14ac:dyDescent="0.2">
      <c r="A67" s="6">
        <v>2</v>
      </c>
      <c r="B67" s="6">
        <v>4</v>
      </c>
      <c r="C67" s="5">
        <v>44182</v>
      </c>
      <c r="D67" s="6">
        <f>YEAR(C67)</f>
        <v>2020</v>
      </c>
      <c r="E67" s="6">
        <f>MONTH(C67)</f>
        <v>12</v>
      </c>
      <c r="F67" s="6">
        <f>DAY(C67)</f>
        <v>17</v>
      </c>
      <c r="G67" t="s">
        <v>347</v>
      </c>
      <c r="H67" t="s">
        <v>217</v>
      </c>
      <c r="I67" t="s">
        <v>73</v>
      </c>
      <c r="J67" s="9" t="s">
        <v>388</v>
      </c>
    </row>
    <row r="68" spans="1:14" x14ac:dyDescent="0.2">
      <c r="A68" s="6">
        <v>2</v>
      </c>
      <c r="B68" s="6">
        <v>0</v>
      </c>
      <c r="C68" s="5">
        <v>44187</v>
      </c>
      <c r="D68" s="6">
        <f>YEAR(C68)</f>
        <v>2020</v>
      </c>
      <c r="E68" s="6">
        <f>MONTH(C68)</f>
        <v>12</v>
      </c>
      <c r="F68" s="6">
        <f>DAY(C68)</f>
        <v>22</v>
      </c>
      <c r="G68" t="s">
        <v>264</v>
      </c>
      <c r="H68" t="s">
        <v>218</v>
      </c>
      <c r="I68" t="s">
        <v>74</v>
      </c>
      <c r="J68" s="9" t="s">
        <v>389</v>
      </c>
    </row>
    <row r="69" spans="1:14" x14ac:dyDescent="0.2">
      <c r="A69" s="6">
        <v>3</v>
      </c>
      <c r="B69" s="6">
        <v>4</v>
      </c>
      <c r="C69" s="5">
        <v>44190</v>
      </c>
      <c r="D69" s="6">
        <f>YEAR(C69)</f>
        <v>2020</v>
      </c>
      <c r="E69" s="6">
        <f>MONTH(C69)</f>
        <v>12</v>
      </c>
      <c r="F69" s="6">
        <f>DAY(C69)</f>
        <v>25</v>
      </c>
      <c r="G69" t="s">
        <v>349</v>
      </c>
      <c r="H69" t="s">
        <v>220</v>
      </c>
      <c r="I69" t="s">
        <v>76</v>
      </c>
      <c r="J69" s="9" t="s">
        <v>391</v>
      </c>
      <c r="K69" s="9" t="s">
        <v>494</v>
      </c>
      <c r="L69" s="9"/>
      <c r="M69" s="9"/>
      <c r="N69" s="9"/>
    </row>
    <row r="70" spans="1:14" x14ac:dyDescent="0.2">
      <c r="A70" s="6">
        <v>2</v>
      </c>
      <c r="B70" s="6">
        <v>0</v>
      </c>
      <c r="C70" s="5">
        <v>44190</v>
      </c>
      <c r="D70" s="6">
        <f>YEAR(C70)</f>
        <v>2020</v>
      </c>
      <c r="E70" s="6">
        <f>MONTH(C70)</f>
        <v>12</v>
      </c>
      <c r="F70" s="6">
        <f>DAY(C70)</f>
        <v>25</v>
      </c>
      <c r="G70" t="s">
        <v>281</v>
      </c>
      <c r="H70" t="s">
        <v>219</v>
      </c>
      <c r="I70" t="s">
        <v>75</v>
      </c>
      <c r="J70" s="9" t="s">
        <v>390</v>
      </c>
    </row>
    <row r="71" spans="1:14" x14ac:dyDescent="0.2">
      <c r="A71" s="6">
        <v>2</v>
      </c>
      <c r="B71" s="6">
        <v>0</v>
      </c>
      <c r="C71" s="5">
        <v>44208</v>
      </c>
      <c r="D71" s="6">
        <f>YEAR(C71)</f>
        <v>2021</v>
      </c>
      <c r="E71" s="6">
        <f>MONTH(C71)</f>
        <v>1</v>
      </c>
      <c r="F71" s="6">
        <f>DAY(C71)</f>
        <v>12</v>
      </c>
      <c r="G71" t="s">
        <v>262</v>
      </c>
      <c r="H71" t="s">
        <v>221</v>
      </c>
      <c r="I71" t="s">
        <v>77</v>
      </c>
      <c r="J71" s="9" t="s">
        <v>392</v>
      </c>
    </row>
    <row r="72" spans="1:14" x14ac:dyDescent="0.2">
      <c r="A72" s="6">
        <v>2</v>
      </c>
      <c r="B72" s="6">
        <v>0</v>
      </c>
      <c r="C72" s="5">
        <v>44216</v>
      </c>
      <c r="D72" s="6">
        <f>YEAR(C72)</f>
        <v>2021</v>
      </c>
      <c r="E72" s="6">
        <f>MONTH(C72)</f>
        <v>1</v>
      </c>
      <c r="F72" s="6">
        <f>DAY(C72)</f>
        <v>20</v>
      </c>
      <c r="G72" t="s">
        <v>284</v>
      </c>
      <c r="H72" t="s">
        <v>222</v>
      </c>
      <c r="I72" t="s">
        <v>78</v>
      </c>
      <c r="J72" s="9" t="s">
        <v>393</v>
      </c>
    </row>
    <row r="73" spans="1:14" x14ac:dyDescent="0.2">
      <c r="A73" s="6">
        <v>2</v>
      </c>
      <c r="B73" s="6">
        <v>0</v>
      </c>
      <c r="C73" s="5">
        <v>44224</v>
      </c>
      <c r="D73" s="6">
        <f>YEAR(C73)</f>
        <v>2021</v>
      </c>
      <c r="E73" s="6">
        <f>MONTH(C73)</f>
        <v>1</v>
      </c>
      <c r="F73" s="6">
        <f>DAY(C73)</f>
        <v>28</v>
      </c>
      <c r="G73" t="s">
        <v>284</v>
      </c>
      <c r="H73" t="s">
        <v>223</v>
      </c>
      <c r="I73" t="s">
        <v>79</v>
      </c>
      <c r="J73" s="9" t="s">
        <v>394</v>
      </c>
    </row>
    <row r="74" spans="1:14" x14ac:dyDescent="0.2">
      <c r="A74" s="6">
        <v>2</v>
      </c>
      <c r="B74" s="6">
        <v>4</v>
      </c>
      <c r="C74" s="5">
        <v>44230</v>
      </c>
      <c r="D74" s="6">
        <f>YEAR(C74)</f>
        <v>2021</v>
      </c>
      <c r="E74" s="6">
        <f>MONTH(C74)</f>
        <v>2</v>
      </c>
      <c r="F74" s="6">
        <f>DAY(C74)</f>
        <v>3</v>
      </c>
      <c r="G74" t="s">
        <v>279</v>
      </c>
      <c r="H74" t="s">
        <v>224</v>
      </c>
      <c r="I74" t="s">
        <v>80</v>
      </c>
      <c r="J74" s="9" t="s">
        <v>395</v>
      </c>
    </row>
    <row r="75" spans="1:14" x14ac:dyDescent="0.2">
      <c r="A75" s="6">
        <v>2</v>
      </c>
      <c r="B75" s="6">
        <v>0</v>
      </c>
      <c r="C75" s="5">
        <v>44241</v>
      </c>
      <c r="D75" s="6">
        <f>YEAR(C75)</f>
        <v>2021</v>
      </c>
      <c r="E75" s="6">
        <f>MONTH(C75)</f>
        <v>2</v>
      </c>
      <c r="F75" s="6">
        <f>DAY(C75)</f>
        <v>14</v>
      </c>
      <c r="G75" t="s">
        <v>283</v>
      </c>
      <c r="H75" t="s">
        <v>225</v>
      </c>
      <c r="I75" t="s">
        <v>81</v>
      </c>
      <c r="J75" s="9" t="s">
        <v>396</v>
      </c>
      <c r="K75" s="10" t="s">
        <v>682</v>
      </c>
    </row>
    <row r="76" spans="1:14" x14ac:dyDescent="0.2">
      <c r="A76" s="6">
        <v>1</v>
      </c>
      <c r="B76" s="6">
        <v>4</v>
      </c>
      <c r="C76" s="5">
        <v>44247</v>
      </c>
      <c r="D76" s="6">
        <f>YEAR(C76)</f>
        <v>2021</v>
      </c>
      <c r="E76" s="6">
        <f>MONTH(C76)</f>
        <v>2</v>
      </c>
      <c r="F76" s="6">
        <f>DAY(C76)</f>
        <v>20</v>
      </c>
      <c r="G76" t="s">
        <v>270</v>
      </c>
      <c r="H76" t="s">
        <v>335</v>
      </c>
      <c r="I76" t="s">
        <v>82</v>
      </c>
      <c r="J76" s="10" t="s">
        <v>621</v>
      </c>
      <c r="K76" s="10" t="s">
        <v>683</v>
      </c>
      <c r="L76" s="10" t="s">
        <v>684</v>
      </c>
    </row>
    <row r="77" spans="1:14" x14ac:dyDescent="0.2">
      <c r="A77" s="6">
        <v>2</v>
      </c>
      <c r="B77" s="6">
        <v>0</v>
      </c>
      <c r="C77" s="5">
        <v>44259</v>
      </c>
      <c r="D77" s="6">
        <f>YEAR(C77)</f>
        <v>2021</v>
      </c>
      <c r="E77" s="6">
        <f>MONTH(C77)</f>
        <v>3</v>
      </c>
      <c r="F77" s="6">
        <f>DAY(C77)</f>
        <v>4</v>
      </c>
      <c r="G77" t="s">
        <v>276</v>
      </c>
      <c r="H77" t="s">
        <v>226</v>
      </c>
      <c r="I77" t="s">
        <v>83</v>
      </c>
      <c r="J77" s="9" t="s">
        <v>397</v>
      </c>
      <c r="K77" s="10" t="s">
        <v>685</v>
      </c>
      <c r="L77" s="18" t="s">
        <v>686</v>
      </c>
    </row>
    <row r="78" spans="1:14" x14ac:dyDescent="0.2">
      <c r="A78" s="6">
        <v>2</v>
      </c>
      <c r="B78" s="6">
        <v>0</v>
      </c>
      <c r="C78" s="5">
        <v>44279</v>
      </c>
      <c r="D78" s="6">
        <f>YEAR(C78)</f>
        <v>2021</v>
      </c>
      <c r="E78" s="6">
        <f>MONTH(C78)</f>
        <v>3</v>
      </c>
      <c r="F78" s="6">
        <f>DAY(C78)</f>
        <v>24</v>
      </c>
      <c r="G78" t="s">
        <v>284</v>
      </c>
      <c r="H78" t="s">
        <v>223</v>
      </c>
      <c r="I78" t="s">
        <v>84</v>
      </c>
      <c r="J78" s="9" t="s">
        <v>398</v>
      </c>
    </row>
    <row r="79" spans="1:14" x14ac:dyDescent="0.2">
      <c r="A79" s="6">
        <v>2</v>
      </c>
      <c r="B79" s="6">
        <v>0</v>
      </c>
      <c r="C79" s="5">
        <v>44293</v>
      </c>
      <c r="D79" s="6">
        <f>YEAR(C79)</f>
        <v>2021</v>
      </c>
      <c r="E79" s="6">
        <f>MONTH(C79)</f>
        <v>4</v>
      </c>
      <c r="F79" s="6">
        <f>DAY(C79)</f>
        <v>7</v>
      </c>
      <c r="G79" t="s">
        <v>264</v>
      </c>
      <c r="H79" t="s">
        <v>227</v>
      </c>
      <c r="I79" t="s">
        <v>85</v>
      </c>
      <c r="J79" s="9" t="s">
        <v>399</v>
      </c>
      <c r="K79" s="10" t="s">
        <v>687</v>
      </c>
    </row>
    <row r="80" spans="1:14" x14ac:dyDescent="0.2">
      <c r="A80" s="6">
        <v>2</v>
      </c>
      <c r="B80" s="6">
        <v>4</v>
      </c>
      <c r="C80" s="5">
        <v>44294</v>
      </c>
      <c r="D80" s="6">
        <f>YEAR(C80)</f>
        <v>2021</v>
      </c>
      <c r="E80" s="6">
        <f>MONTH(C80)</f>
        <v>4</v>
      </c>
      <c r="F80" s="6">
        <f>DAY(C80)</f>
        <v>8</v>
      </c>
      <c r="G80" t="s">
        <v>284</v>
      </c>
      <c r="H80" t="s">
        <v>190</v>
      </c>
      <c r="I80" t="s">
        <v>86</v>
      </c>
      <c r="J80" s="9" t="s">
        <v>400</v>
      </c>
      <c r="K80" s="10" t="s">
        <v>688</v>
      </c>
    </row>
    <row r="81" spans="1:12" x14ac:dyDescent="0.2">
      <c r="A81" s="6">
        <v>2</v>
      </c>
      <c r="B81" s="6">
        <v>4</v>
      </c>
      <c r="C81" s="5">
        <v>44298</v>
      </c>
      <c r="D81" s="6">
        <f>YEAR(C81)</f>
        <v>2021</v>
      </c>
      <c r="E81" s="6">
        <f>MONTH(C81)</f>
        <v>4</v>
      </c>
      <c r="F81" s="6">
        <f>DAY(C81)</f>
        <v>12</v>
      </c>
      <c r="G81" t="s">
        <v>264</v>
      </c>
      <c r="H81" t="s">
        <v>228</v>
      </c>
      <c r="I81" t="s">
        <v>87</v>
      </c>
      <c r="J81" s="9" t="s">
        <v>401</v>
      </c>
    </row>
    <row r="82" spans="1:12" x14ac:dyDescent="0.2">
      <c r="A82" s="6">
        <v>2</v>
      </c>
      <c r="B82" s="6">
        <v>0</v>
      </c>
      <c r="C82" s="5">
        <v>44304</v>
      </c>
      <c r="D82" s="6">
        <f>YEAR(C82)</f>
        <v>2021</v>
      </c>
      <c r="E82" s="6">
        <f>MONTH(C82)</f>
        <v>4</v>
      </c>
      <c r="F82" s="6">
        <f>DAY(C82)</f>
        <v>18</v>
      </c>
      <c r="G82" t="s">
        <v>343</v>
      </c>
      <c r="H82" t="s">
        <v>229</v>
      </c>
      <c r="I82" t="s">
        <v>88</v>
      </c>
      <c r="J82" s="9" t="s">
        <v>402</v>
      </c>
    </row>
    <row r="83" spans="1:12" x14ac:dyDescent="0.2">
      <c r="A83" s="6">
        <v>2</v>
      </c>
      <c r="B83" s="6">
        <v>0</v>
      </c>
      <c r="C83" s="5">
        <v>44305</v>
      </c>
      <c r="D83" s="6">
        <f>YEAR(C83)</f>
        <v>2021</v>
      </c>
      <c r="E83" s="6">
        <f>MONTH(C83)</f>
        <v>4</v>
      </c>
      <c r="F83" s="6">
        <f>DAY(C83)</f>
        <v>19</v>
      </c>
      <c r="G83" t="s">
        <v>268</v>
      </c>
      <c r="H83" t="s">
        <v>230</v>
      </c>
      <c r="I83" t="s">
        <v>89</v>
      </c>
      <c r="J83" s="9" t="s">
        <v>403</v>
      </c>
    </row>
    <row r="84" spans="1:12" x14ac:dyDescent="0.2">
      <c r="A84" s="6">
        <v>2</v>
      </c>
      <c r="B84" s="6">
        <v>0</v>
      </c>
      <c r="C84" s="5">
        <v>44311</v>
      </c>
      <c r="D84" s="6">
        <f>YEAR(C84)</f>
        <v>2021</v>
      </c>
      <c r="E84" s="6">
        <f>MONTH(C84)</f>
        <v>4</v>
      </c>
      <c r="F84" s="6">
        <f>DAY(C84)</f>
        <v>25</v>
      </c>
      <c r="G84" t="s">
        <v>270</v>
      </c>
      <c r="H84" t="s">
        <v>231</v>
      </c>
      <c r="I84" t="s">
        <v>90</v>
      </c>
      <c r="J84" s="9" t="s">
        <v>404</v>
      </c>
    </row>
    <row r="85" spans="1:12" x14ac:dyDescent="0.2">
      <c r="A85" s="6">
        <v>2</v>
      </c>
      <c r="B85" s="6">
        <v>4</v>
      </c>
      <c r="C85" s="5">
        <v>44317</v>
      </c>
      <c r="D85" s="6">
        <f>YEAR(C85)</f>
        <v>2021</v>
      </c>
      <c r="E85" s="6">
        <f>MONTH(C85)</f>
        <v>5</v>
      </c>
      <c r="F85" s="6">
        <f>DAY(C85)</f>
        <v>1</v>
      </c>
      <c r="G85" t="s">
        <v>348</v>
      </c>
      <c r="H85" t="s">
        <v>232</v>
      </c>
      <c r="I85" t="s">
        <v>91</v>
      </c>
      <c r="J85" s="9" t="s">
        <v>405</v>
      </c>
    </row>
    <row r="86" spans="1:12" x14ac:dyDescent="0.2">
      <c r="A86" s="6">
        <v>2</v>
      </c>
      <c r="B86" s="6">
        <v>0</v>
      </c>
      <c r="C86" s="5">
        <v>44317</v>
      </c>
      <c r="D86" s="6">
        <f>YEAR(C86)</f>
        <v>2021</v>
      </c>
      <c r="E86" s="6">
        <f>MONTH(C86)</f>
        <v>5</v>
      </c>
      <c r="F86" s="6">
        <f>DAY(C86)</f>
        <v>1</v>
      </c>
      <c r="G86" t="s">
        <v>265</v>
      </c>
      <c r="H86" t="s">
        <v>198</v>
      </c>
      <c r="I86" t="s">
        <v>92</v>
      </c>
      <c r="J86" s="9" t="s">
        <v>406</v>
      </c>
    </row>
    <row r="87" spans="1:12" x14ac:dyDescent="0.2">
      <c r="A87" s="6">
        <v>2</v>
      </c>
      <c r="B87" s="6">
        <v>0</v>
      </c>
      <c r="C87" s="5">
        <v>44321</v>
      </c>
      <c r="D87" s="6">
        <f>YEAR(C87)</f>
        <v>2021</v>
      </c>
      <c r="E87" s="6">
        <f>MONTH(C87)</f>
        <v>5</v>
      </c>
      <c r="F87" s="6">
        <f>DAY(C87)</f>
        <v>5</v>
      </c>
      <c r="G87" t="s">
        <v>353</v>
      </c>
      <c r="H87" t="s">
        <v>233</v>
      </c>
      <c r="I87" t="s">
        <v>93</v>
      </c>
      <c r="J87" s="9" t="s">
        <v>407</v>
      </c>
      <c r="K87" s="10" t="s">
        <v>689</v>
      </c>
    </row>
    <row r="88" spans="1:12" x14ac:dyDescent="0.2">
      <c r="A88" s="6">
        <v>2</v>
      </c>
      <c r="B88" s="6">
        <v>4</v>
      </c>
      <c r="C88" s="5">
        <v>44329</v>
      </c>
      <c r="D88" s="6">
        <f>YEAR(C88)</f>
        <v>2021</v>
      </c>
      <c r="E88" s="6">
        <f>MONTH(C88)</f>
        <v>5</v>
      </c>
      <c r="F88" s="6">
        <f>DAY(C88)</f>
        <v>13</v>
      </c>
      <c r="G88" t="s">
        <v>278</v>
      </c>
      <c r="H88" t="s">
        <v>3</v>
      </c>
      <c r="I88" t="s">
        <v>94</v>
      </c>
      <c r="J88" s="9" t="s">
        <v>408</v>
      </c>
    </row>
    <row r="89" spans="1:12" x14ac:dyDescent="0.2">
      <c r="A89" s="6">
        <v>1</v>
      </c>
      <c r="B89" s="6">
        <v>0</v>
      </c>
      <c r="C89" s="5">
        <v>44331</v>
      </c>
      <c r="D89" s="6">
        <f>YEAR(C89)</f>
        <v>2021</v>
      </c>
      <c r="E89" s="6">
        <f>MONTH(C89)</f>
        <v>5</v>
      </c>
      <c r="F89" s="6">
        <f>DAY(C89)</f>
        <v>15</v>
      </c>
      <c r="G89" t="s">
        <v>347</v>
      </c>
      <c r="H89" t="s">
        <v>336</v>
      </c>
      <c r="I89" t="s">
        <v>95</v>
      </c>
      <c r="J89" s="10" t="s">
        <v>620</v>
      </c>
      <c r="K89" s="10" t="s">
        <v>690</v>
      </c>
    </row>
    <row r="90" spans="1:12" x14ac:dyDescent="0.2">
      <c r="A90" s="6">
        <v>2</v>
      </c>
      <c r="B90" s="6">
        <v>0</v>
      </c>
      <c r="C90" s="5">
        <v>44331</v>
      </c>
      <c r="D90" s="6">
        <f>YEAR(C90)</f>
        <v>2021</v>
      </c>
      <c r="E90" s="6">
        <f>MONTH(C90)</f>
        <v>5</v>
      </c>
      <c r="F90" s="6">
        <f>DAY(C90)</f>
        <v>15</v>
      </c>
      <c r="G90" t="s">
        <v>281</v>
      </c>
      <c r="H90" t="s">
        <v>234</v>
      </c>
      <c r="I90" t="s">
        <v>96</v>
      </c>
      <c r="J90" s="9" t="s">
        <v>409</v>
      </c>
    </row>
    <row r="91" spans="1:12" x14ac:dyDescent="0.2">
      <c r="A91" s="20">
        <v>2</v>
      </c>
      <c r="B91" s="20">
        <v>0</v>
      </c>
      <c r="C91" s="21">
        <v>44337</v>
      </c>
      <c r="D91" s="20">
        <f>YEAR(C91)</f>
        <v>2021</v>
      </c>
      <c r="E91" s="20">
        <f>MONTH(C91)</f>
        <v>5</v>
      </c>
      <c r="F91" s="20">
        <f>DAY(C91)</f>
        <v>21</v>
      </c>
      <c r="G91" s="22" t="s">
        <v>260</v>
      </c>
      <c r="H91" s="22" t="s">
        <v>235</v>
      </c>
      <c r="I91" s="22" t="s">
        <v>97</v>
      </c>
      <c r="J91" s="9" t="s">
        <v>410</v>
      </c>
      <c r="K91" s="10" t="s">
        <v>691</v>
      </c>
    </row>
    <row r="92" spans="1:12" x14ac:dyDescent="0.2">
      <c r="A92" s="6">
        <v>2</v>
      </c>
      <c r="B92" s="6">
        <v>0</v>
      </c>
      <c r="C92" s="5">
        <v>44344</v>
      </c>
      <c r="D92" s="6">
        <f>YEAR(C92)</f>
        <v>2021</v>
      </c>
      <c r="E92" s="6">
        <f>MONTH(C92)</f>
        <v>5</v>
      </c>
      <c r="F92" s="6">
        <f>DAY(C92)</f>
        <v>28</v>
      </c>
      <c r="G92" t="s">
        <v>270</v>
      </c>
      <c r="H92" t="s">
        <v>236</v>
      </c>
      <c r="I92" t="s">
        <v>98</v>
      </c>
      <c r="J92" s="9" t="s">
        <v>411</v>
      </c>
      <c r="K92" s="10" t="s">
        <v>692</v>
      </c>
    </row>
    <row r="93" spans="1:12" x14ac:dyDescent="0.2">
      <c r="A93" s="6">
        <v>2</v>
      </c>
      <c r="B93" s="6">
        <v>0</v>
      </c>
      <c r="C93" s="5">
        <v>44348</v>
      </c>
      <c r="D93" s="6">
        <f>YEAR(C93)</f>
        <v>2021</v>
      </c>
      <c r="E93" s="6">
        <f>MONTH(C93)</f>
        <v>6</v>
      </c>
      <c r="F93" s="6">
        <f>DAY(C93)</f>
        <v>1</v>
      </c>
      <c r="G93" t="s">
        <v>268</v>
      </c>
      <c r="H93" t="s">
        <v>237</v>
      </c>
      <c r="I93" t="s">
        <v>99</v>
      </c>
      <c r="J93" s="9" t="s">
        <v>412</v>
      </c>
    </row>
    <row r="94" spans="1:12" x14ac:dyDescent="0.2">
      <c r="A94" s="20">
        <v>2</v>
      </c>
      <c r="B94" s="20">
        <v>0</v>
      </c>
      <c r="C94" s="21">
        <v>44360</v>
      </c>
      <c r="D94" s="20">
        <f>YEAR(C94)</f>
        <v>2021</v>
      </c>
      <c r="E94" s="20">
        <f>MONTH(C94)</f>
        <v>6</v>
      </c>
      <c r="F94" s="20">
        <f>DAY(C94)</f>
        <v>13</v>
      </c>
      <c r="G94" s="22" t="s">
        <v>284</v>
      </c>
      <c r="H94" s="22" t="s">
        <v>238</v>
      </c>
      <c r="I94" s="22" t="s">
        <v>100</v>
      </c>
      <c r="J94" s="9" t="s">
        <v>413</v>
      </c>
      <c r="K94" s="10" t="s">
        <v>693</v>
      </c>
    </row>
    <row r="95" spans="1:12" x14ac:dyDescent="0.2">
      <c r="A95" s="6">
        <v>2</v>
      </c>
      <c r="B95" s="6">
        <v>0</v>
      </c>
      <c r="C95" s="5">
        <v>44367</v>
      </c>
      <c r="D95" s="6">
        <f>YEAR(C95)</f>
        <v>2021</v>
      </c>
      <c r="E95" s="6">
        <f>MONTH(C95)</f>
        <v>6</v>
      </c>
      <c r="F95" s="6">
        <f>DAY(C95)</f>
        <v>20</v>
      </c>
      <c r="G95" t="s">
        <v>276</v>
      </c>
      <c r="H95" t="s">
        <v>239</v>
      </c>
      <c r="I95" t="s">
        <v>101</v>
      </c>
      <c r="J95" s="9" t="s">
        <v>414</v>
      </c>
      <c r="K95" s="10" t="s">
        <v>694</v>
      </c>
    </row>
    <row r="96" spans="1:12" x14ac:dyDescent="0.2">
      <c r="A96" s="6">
        <v>1</v>
      </c>
      <c r="B96" s="6">
        <v>5</v>
      </c>
      <c r="C96" s="5">
        <v>44368</v>
      </c>
      <c r="D96" s="6">
        <f>YEAR(C96)</f>
        <v>2021</v>
      </c>
      <c r="E96" s="6">
        <f>MONTH(C96)</f>
        <v>6</v>
      </c>
      <c r="F96" s="6">
        <f>DAY(C96)</f>
        <v>21</v>
      </c>
      <c r="G96" t="s">
        <v>348</v>
      </c>
      <c r="H96" t="s">
        <v>337</v>
      </c>
      <c r="I96" t="s">
        <v>102</v>
      </c>
      <c r="J96" s="10" t="s">
        <v>619</v>
      </c>
      <c r="K96" s="10" t="s">
        <v>695</v>
      </c>
      <c r="L96" s="10" t="s">
        <v>696</v>
      </c>
    </row>
    <row r="97" spans="1:14" x14ac:dyDescent="0.2">
      <c r="A97" s="6">
        <v>2</v>
      </c>
      <c r="B97" s="6">
        <v>4</v>
      </c>
      <c r="C97" s="5">
        <v>44369</v>
      </c>
      <c r="D97" s="6">
        <f>YEAR(C97)</f>
        <v>2021</v>
      </c>
      <c r="E97" s="6">
        <f>MONTH(C97)</f>
        <v>6</v>
      </c>
      <c r="F97" s="6">
        <f>DAY(C97)</f>
        <v>22</v>
      </c>
      <c r="G97" t="s">
        <v>268</v>
      </c>
      <c r="H97" t="s">
        <v>240</v>
      </c>
      <c r="I97" t="s">
        <v>103</v>
      </c>
      <c r="J97" s="9" t="s">
        <v>415</v>
      </c>
      <c r="K97" s="10" t="s">
        <v>697</v>
      </c>
    </row>
    <row r="98" spans="1:14" x14ac:dyDescent="0.2">
      <c r="A98" s="6">
        <v>3</v>
      </c>
      <c r="B98" s="6">
        <v>0</v>
      </c>
      <c r="C98" s="5">
        <v>44372</v>
      </c>
      <c r="D98" s="6">
        <f>YEAR(C98)</f>
        <v>2021</v>
      </c>
      <c r="E98" s="6">
        <f>MONTH(C98)</f>
        <v>6</v>
      </c>
      <c r="F98" s="6">
        <f>DAY(C98)</f>
        <v>25</v>
      </c>
      <c r="G98" t="s">
        <v>281</v>
      </c>
      <c r="H98" t="s">
        <v>241</v>
      </c>
      <c r="I98" t="s">
        <v>104</v>
      </c>
      <c r="J98" s="9" t="s">
        <v>416</v>
      </c>
      <c r="K98" s="9" t="s">
        <v>698</v>
      </c>
      <c r="L98" s="9"/>
      <c r="M98" s="9"/>
      <c r="N98" s="9"/>
    </row>
    <row r="99" spans="1:14" x14ac:dyDescent="0.2">
      <c r="A99" s="6">
        <v>2</v>
      </c>
      <c r="B99" s="6">
        <v>0</v>
      </c>
      <c r="C99" s="5">
        <v>44380</v>
      </c>
      <c r="D99" s="6">
        <f>YEAR(C99)</f>
        <v>2021</v>
      </c>
      <c r="E99" s="6">
        <f>MONTH(C99)</f>
        <v>7</v>
      </c>
      <c r="F99" s="6">
        <f>DAY(C99)</f>
        <v>3</v>
      </c>
      <c r="G99" t="s">
        <v>353</v>
      </c>
      <c r="H99" t="s">
        <v>242</v>
      </c>
      <c r="I99" t="s">
        <v>105</v>
      </c>
      <c r="J99" s="9" t="s">
        <v>417</v>
      </c>
    </row>
    <row r="100" spans="1:14" x14ac:dyDescent="0.2">
      <c r="A100" s="6">
        <v>2</v>
      </c>
      <c r="B100" s="6">
        <v>0</v>
      </c>
      <c r="C100" s="5">
        <v>44380</v>
      </c>
      <c r="D100" s="6">
        <f>YEAR(C100)</f>
        <v>2021</v>
      </c>
      <c r="E100" s="6">
        <f>MONTH(C100)</f>
        <v>7</v>
      </c>
      <c r="F100" s="6">
        <f>DAY(C100)</f>
        <v>3</v>
      </c>
      <c r="G100" t="s">
        <v>259</v>
      </c>
      <c r="H100" t="s">
        <v>243</v>
      </c>
      <c r="I100" t="s">
        <v>106</v>
      </c>
      <c r="J100" s="9" t="s">
        <v>418</v>
      </c>
    </row>
    <row r="101" spans="1:14" x14ac:dyDescent="0.2">
      <c r="A101" s="6">
        <v>1</v>
      </c>
      <c r="B101" s="6">
        <v>0</v>
      </c>
      <c r="C101" s="5">
        <v>44381</v>
      </c>
      <c r="D101" s="6">
        <f>YEAR(C101)</f>
        <v>2021</v>
      </c>
      <c r="E101" s="6">
        <f>MONTH(C101)</f>
        <v>7</v>
      </c>
      <c r="F101" s="6">
        <f>DAY(C101)</f>
        <v>4</v>
      </c>
      <c r="G101" t="s">
        <v>278</v>
      </c>
      <c r="H101" t="s">
        <v>3</v>
      </c>
      <c r="I101" t="s">
        <v>107</v>
      </c>
      <c r="J101" s="10" t="s">
        <v>613</v>
      </c>
    </row>
    <row r="102" spans="1:14" x14ac:dyDescent="0.2">
      <c r="A102" s="6">
        <v>2</v>
      </c>
      <c r="B102" s="6">
        <v>4</v>
      </c>
      <c r="C102" s="5">
        <v>44391</v>
      </c>
      <c r="D102" s="6">
        <f>YEAR(C102)</f>
        <v>2021</v>
      </c>
      <c r="E102" s="6">
        <f>MONTH(C102)</f>
        <v>7</v>
      </c>
      <c r="F102" s="6">
        <f>DAY(C102)</f>
        <v>14</v>
      </c>
      <c r="G102" t="s">
        <v>268</v>
      </c>
      <c r="H102" t="s">
        <v>244</v>
      </c>
      <c r="I102" t="s">
        <v>108</v>
      </c>
      <c r="J102" s="9" t="s">
        <v>419</v>
      </c>
    </row>
    <row r="103" spans="1:14" x14ac:dyDescent="0.2">
      <c r="A103" s="6">
        <v>1</v>
      </c>
      <c r="B103" s="6">
        <v>0</v>
      </c>
      <c r="C103" s="5">
        <v>44399</v>
      </c>
      <c r="D103" s="6">
        <f>YEAR(C103)</f>
        <v>2021</v>
      </c>
      <c r="E103" s="6">
        <f>MONTH(C103)</f>
        <v>7</v>
      </c>
      <c r="F103" s="6">
        <f>DAY(C103)</f>
        <v>22</v>
      </c>
      <c r="G103" t="s">
        <v>260</v>
      </c>
      <c r="H103" t="s">
        <v>338</v>
      </c>
      <c r="I103" t="s">
        <v>109</v>
      </c>
      <c r="J103" s="10" t="s">
        <v>614</v>
      </c>
    </row>
    <row r="104" spans="1:14" x14ac:dyDescent="0.2">
      <c r="A104" s="6">
        <v>2</v>
      </c>
      <c r="B104" s="6">
        <v>0</v>
      </c>
      <c r="C104" s="5">
        <v>44414</v>
      </c>
      <c r="D104" s="6">
        <f>YEAR(C104)</f>
        <v>2021</v>
      </c>
      <c r="E104" s="6">
        <f>MONTH(C104)</f>
        <v>8</v>
      </c>
      <c r="F104" s="6">
        <f>DAY(C104)</f>
        <v>6</v>
      </c>
      <c r="G104" t="s">
        <v>262</v>
      </c>
      <c r="H104" t="s">
        <v>245</v>
      </c>
      <c r="I104" t="s">
        <v>110</v>
      </c>
      <c r="J104" s="9" t="s">
        <v>420</v>
      </c>
    </row>
    <row r="105" spans="1:14" x14ac:dyDescent="0.2">
      <c r="A105" s="6">
        <v>2</v>
      </c>
      <c r="B105" s="6">
        <v>0</v>
      </c>
      <c r="C105" s="5">
        <v>44417</v>
      </c>
      <c r="D105" s="6">
        <f>YEAR(C105)</f>
        <v>2021</v>
      </c>
      <c r="E105" s="6">
        <f>MONTH(C105)</f>
        <v>8</v>
      </c>
      <c r="F105" s="6">
        <f>DAY(C105)</f>
        <v>9</v>
      </c>
      <c r="G105" t="s">
        <v>278</v>
      </c>
      <c r="H105" t="s">
        <v>3</v>
      </c>
      <c r="I105" t="s">
        <v>111</v>
      </c>
      <c r="J105" s="9" t="s">
        <v>421</v>
      </c>
    </row>
    <row r="106" spans="1:14" x14ac:dyDescent="0.2">
      <c r="A106" s="6">
        <v>1</v>
      </c>
      <c r="B106" s="6">
        <v>0</v>
      </c>
      <c r="C106" s="5">
        <v>44419</v>
      </c>
      <c r="D106" s="6">
        <f>YEAR(C106)</f>
        <v>2021</v>
      </c>
      <c r="E106" s="6">
        <f>MONTH(C106)</f>
        <v>8</v>
      </c>
      <c r="F106" s="6">
        <f>DAY(C106)</f>
        <v>11</v>
      </c>
      <c r="G106" t="s">
        <v>281</v>
      </c>
      <c r="H106" t="s">
        <v>234</v>
      </c>
      <c r="I106" t="s">
        <v>112</v>
      </c>
      <c r="J106" s="10" t="s">
        <v>615</v>
      </c>
      <c r="K106" s="10" t="s">
        <v>699</v>
      </c>
      <c r="L106" s="10" t="s">
        <v>700</v>
      </c>
    </row>
    <row r="107" spans="1:14" x14ac:dyDescent="0.2">
      <c r="A107" s="6">
        <v>2</v>
      </c>
      <c r="B107" s="6">
        <v>0</v>
      </c>
      <c r="C107" s="5">
        <v>44421</v>
      </c>
      <c r="D107" s="6">
        <f>YEAR(C107)</f>
        <v>2021</v>
      </c>
      <c r="E107" s="6">
        <f>MONTH(C107)</f>
        <v>8</v>
      </c>
      <c r="F107" s="6">
        <f>DAY(C107)</f>
        <v>13</v>
      </c>
      <c r="G107" t="s">
        <v>351</v>
      </c>
      <c r="H107" t="s">
        <v>208</v>
      </c>
      <c r="I107" t="s">
        <v>113</v>
      </c>
      <c r="J107" s="9" t="s">
        <v>422</v>
      </c>
      <c r="K107" s="10" t="s">
        <v>701</v>
      </c>
      <c r="L107" s="10" t="s">
        <v>702</v>
      </c>
    </row>
    <row r="108" spans="1:14" x14ac:dyDescent="0.2">
      <c r="A108" s="6">
        <v>2</v>
      </c>
      <c r="B108" s="6">
        <v>4</v>
      </c>
      <c r="C108" s="5">
        <v>44424</v>
      </c>
      <c r="D108" s="6">
        <f>YEAR(C108)</f>
        <v>2021</v>
      </c>
      <c r="E108" s="6">
        <f>MONTH(C108)</f>
        <v>8</v>
      </c>
      <c r="F108" s="6">
        <f>DAY(C108)</f>
        <v>16</v>
      </c>
      <c r="G108" t="s">
        <v>344</v>
      </c>
      <c r="H108" t="s">
        <v>246</v>
      </c>
      <c r="I108" t="s">
        <v>114</v>
      </c>
      <c r="J108" s="9" t="s">
        <v>423</v>
      </c>
    </row>
    <row r="109" spans="1:14" x14ac:dyDescent="0.2">
      <c r="A109" s="6">
        <v>2</v>
      </c>
      <c r="B109" s="6">
        <v>4</v>
      </c>
      <c r="C109" s="5">
        <v>44426</v>
      </c>
      <c r="D109" s="6">
        <f>YEAR(C109)</f>
        <v>2021</v>
      </c>
      <c r="E109" s="6">
        <f>MONTH(C109)</f>
        <v>8</v>
      </c>
      <c r="F109" s="6">
        <f>DAY(C109)</f>
        <v>18</v>
      </c>
      <c r="G109" t="s">
        <v>308</v>
      </c>
      <c r="H109" t="s">
        <v>247</v>
      </c>
      <c r="I109" t="s">
        <v>115</v>
      </c>
      <c r="J109" s="19" t="s">
        <v>424</v>
      </c>
      <c r="K109" s="10" t="s">
        <v>703</v>
      </c>
    </row>
    <row r="110" spans="1:14" x14ac:dyDescent="0.2">
      <c r="A110" s="6">
        <v>2</v>
      </c>
      <c r="B110" s="6">
        <v>0</v>
      </c>
      <c r="C110" s="5">
        <v>44432</v>
      </c>
      <c r="D110" s="6">
        <f>YEAR(C110)</f>
        <v>2021</v>
      </c>
      <c r="E110" s="6">
        <f>MONTH(C110)</f>
        <v>8</v>
      </c>
      <c r="F110" s="6">
        <f>DAY(C110)</f>
        <v>24</v>
      </c>
      <c r="G110" t="s">
        <v>281</v>
      </c>
      <c r="H110" t="s">
        <v>234</v>
      </c>
      <c r="I110" t="s">
        <v>116</v>
      </c>
      <c r="J110" s="9" t="s">
        <v>425</v>
      </c>
    </row>
    <row r="111" spans="1:14" x14ac:dyDescent="0.2">
      <c r="A111" s="6">
        <v>1</v>
      </c>
      <c r="B111" s="6">
        <v>0</v>
      </c>
      <c r="C111" s="5">
        <v>44439</v>
      </c>
      <c r="D111" s="6">
        <f>YEAR(C111)</f>
        <v>2021</v>
      </c>
      <c r="E111" s="6">
        <f>MONTH(C111)</f>
        <v>8</v>
      </c>
      <c r="F111" s="6">
        <f>DAY(C111)</f>
        <v>31</v>
      </c>
      <c r="G111" t="s">
        <v>349</v>
      </c>
      <c r="H111" t="s">
        <v>339</v>
      </c>
      <c r="I111" t="s">
        <v>117</v>
      </c>
      <c r="J111" s="10" t="s">
        <v>616</v>
      </c>
    </row>
    <row r="112" spans="1:14" x14ac:dyDescent="0.2">
      <c r="A112" s="6">
        <v>2</v>
      </c>
      <c r="B112" s="6">
        <v>0</v>
      </c>
      <c r="C112" s="5">
        <v>44448</v>
      </c>
      <c r="D112" s="6">
        <f>YEAR(C112)</f>
        <v>2021</v>
      </c>
      <c r="E112" s="6">
        <f>MONTH(C112)</f>
        <v>9</v>
      </c>
      <c r="F112" s="6">
        <f>DAY(C112)</f>
        <v>9</v>
      </c>
      <c r="G112" t="s">
        <v>265</v>
      </c>
      <c r="H112" t="s">
        <v>248</v>
      </c>
      <c r="I112" t="s">
        <v>118</v>
      </c>
      <c r="J112" s="9" t="s">
        <v>426</v>
      </c>
    </row>
    <row r="113" spans="1:14" x14ac:dyDescent="0.2">
      <c r="A113" s="6">
        <v>2</v>
      </c>
      <c r="B113" s="6">
        <v>4</v>
      </c>
      <c r="C113" s="5">
        <v>44455</v>
      </c>
      <c r="D113" s="6">
        <f>YEAR(C113)</f>
        <v>2021</v>
      </c>
      <c r="E113" s="6">
        <f>MONTH(C113)</f>
        <v>9</v>
      </c>
      <c r="F113" s="6">
        <f>DAY(C113)</f>
        <v>16</v>
      </c>
      <c r="G113" t="s">
        <v>292</v>
      </c>
      <c r="H113" t="s">
        <v>249</v>
      </c>
      <c r="I113" t="s">
        <v>119</v>
      </c>
      <c r="J113" s="9" t="s">
        <v>427</v>
      </c>
      <c r="K113" s="10" t="s">
        <v>704</v>
      </c>
    </row>
    <row r="114" spans="1:14" x14ac:dyDescent="0.2">
      <c r="A114" s="6">
        <v>2</v>
      </c>
      <c r="B114" s="6">
        <v>0</v>
      </c>
      <c r="C114" s="5">
        <v>44460</v>
      </c>
      <c r="D114" s="6">
        <f>YEAR(C114)</f>
        <v>2021</v>
      </c>
      <c r="E114" s="6">
        <f>MONTH(C114)</f>
        <v>9</v>
      </c>
      <c r="F114" s="6">
        <f>DAY(C114)</f>
        <v>21</v>
      </c>
      <c r="G114" t="s">
        <v>270</v>
      </c>
      <c r="H114" t="s">
        <v>250</v>
      </c>
      <c r="I114" t="s">
        <v>120</v>
      </c>
      <c r="J114" s="9" t="s">
        <v>428</v>
      </c>
      <c r="K114" s="10" t="s">
        <v>705</v>
      </c>
    </row>
    <row r="115" spans="1:14" x14ac:dyDescent="0.2">
      <c r="A115" s="6">
        <v>2</v>
      </c>
      <c r="B115" s="6">
        <v>0</v>
      </c>
      <c r="C115" s="5">
        <v>44462</v>
      </c>
      <c r="D115" s="6">
        <f>YEAR(C115)</f>
        <v>2021</v>
      </c>
      <c r="E115" s="6">
        <f>MONTH(C115)</f>
        <v>9</v>
      </c>
      <c r="F115" s="6">
        <f>DAY(C115)</f>
        <v>23</v>
      </c>
      <c r="G115" t="s">
        <v>353</v>
      </c>
      <c r="H115" t="s">
        <v>251</v>
      </c>
      <c r="I115" t="s">
        <v>121</v>
      </c>
      <c r="J115" s="9" t="s">
        <v>429</v>
      </c>
    </row>
    <row r="116" spans="1:14" x14ac:dyDescent="0.2">
      <c r="A116" s="6">
        <v>2</v>
      </c>
      <c r="B116" s="6">
        <v>0</v>
      </c>
      <c r="C116" s="5">
        <v>44466</v>
      </c>
      <c r="D116" s="6">
        <f>YEAR(C116)</f>
        <v>2021</v>
      </c>
      <c r="E116" s="6">
        <f>MONTH(C116)</f>
        <v>9</v>
      </c>
      <c r="F116" s="6">
        <f>DAY(C116)</f>
        <v>27</v>
      </c>
      <c r="G116" t="s">
        <v>278</v>
      </c>
      <c r="H116" t="s">
        <v>3</v>
      </c>
      <c r="I116" t="s">
        <v>122</v>
      </c>
      <c r="J116" s="9" t="s">
        <v>430</v>
      </c>
      <c r="K116" s="10" t="s">
        <v>706</v>
      </c>
    </row>
    <row r="117" spans="1:14" x14ac:dyDescent="0.2">
      <c r="A117" s="6">
        <v>2</v>
      </c>
      <c r="B117" s="6">
        <v>4</v>
      </c>
      <c r="C117" s="5">
        <v>44475</v>
      </c>
      <c r="D117" s="6">
        <f>YEAR(C117)</f>
        <v>2021</v>
      </c>
      <c r="E117" s="6">
        <f>MONTH(C117)</f>
        <v>10</v>
      </c>
      <c r="F117" s="6">
        <f>DAY(C117)</f>
        <v>6</v>
      </c>
      <c r="G117" t="s">
        <v>284</v>
      </c>
      <c r="H117" t="s">
        <v>190</v>
      </c>
      <c r="I117" t="s">
        <v>123</v>
      </c>
      <c r="J117" s="9" t="s">
        <v>431</v>
      </c>
    </row>
    <row r="118" spans="1:14" x14ac:dyDescent="0.2">
      <c r="A118" s="6">
        <v>2</v>
      </c>
      <c r="B118" s="6">
        <v>0</v>
      </c>
      <c r="C118" s="5">
        <v>44478</v>
      </c>
      <c r="D118" s="6">
        <f>YEAR(C118)</f>
        <v>2021</v>
      </c>
      <c r="E118" s="6">
        <f>MONTH(C118)</f>
        <v>10</v>
      </c>
      <c r="F118" s="6">
        <f>DAY(C118)</f>
        <v>9</v>
      </c>
      <c r="G118" t="s">
        <v>276</v>
      </c>
      <c r="H118" t="s">
        <v>252</v>
      </c>
      <c r="I118" t="s">
        <v>124</v>
      </c>
      <c r="J118" s="9" t="s">
        <v>432</v>
      </c>
    </row>
    <row r="119" spans="1:14" x14ac:dyDescent="0.2">
      <c r="A119" s="6">
        <v>1</v>
      </c>
      <c r="B119" s="6">
        <v>0</v>
      </c>
      <c r="C119" s="5">
        <v>44486</v>
      </c>
      <c r="D119" s="6">
        <f>YEAR(C119)</f>
        <v>2021</v>
      </c>
      <c r="E119" s="6">
        <f>MONTH(C119)</f>
        <v>10</v>
      </c>
      <c r="F119" s="6">
        <f>DAY(C119)</f>
        <v>17</v>
      </c>
      <c r="G119" t="s">
        <v>264</v>
      </c>
      <c r="H119" t="s">
        <v>340</v>
      </c>
      <c r="I119" t="s">
        <v>125</v>
      </c>
      <c r="J119" s="10" t="s">
        <v>617</v>
      </c>
      <c r="K119" s="10" t="s">
        <v>707</v>
      </c>
    </row>
    <row r="120" spans="1:14" x14ac:dyDescent="0.2">
      <c r="A120" s="6">
        <v>1</v>
      </c>
      <c r="B120" s="6">
        <v>0</v>
      </c>
      <c r="C120" s="5">
        <v>44490</v>
      </c>
      <c r="D120" s="6">
        <f>YEAR(C120)</f>
        <v>2021</v>
      </c>
      <c r="E120" s="6">
        <f>MONTH(C120)</f>
        <v>10</v>
      </c>
      <c r="F120" s="6">
        <f>DAY(C120)</f>
        <v>21</v>
      </c>
      <c r="G120" t="s">
        <v>350</v>
      </c>
      <c r="H120" t="s">
        <v>341</v>
      </c>
      <c r="I120" t="s">
        <v>126</v>
      </c>
      <c r="J120" s="10" t="s">
        <v>618</v>
      </c>
      <c r="K120" s="10" t="s">
        <v>708</v>
      </c>
    </row>
    <row r="121" spans="1:14" x14ac:dyDescent="0.2">
      <c r="A121" s="6">
        <v>2</v>
      </c>
      <c r="B121" s="6">
        <v>0</v>
      </c>
      <c r="C121" s="5">
        <v>44492</v>
      </c>
      <c r="D121" s="6">
        <f>YEAR(C121)</f>
        <v>2021</v>
      </c>
      <c r="E121" s="6">
        <f>MONTH(C121)</f>
        <v>10</v>
      </c>
      <c r="F121" s="6">
        <f>DAY(C121)</f>
        <v>23</v>
      </c>
      <c r="G121" t="s">
        <v>257</v>
      </c>
      <c r="H121" t="s">
        <v>253</v>
      </c>
      <c r="I121" t="s">
        <v>127</v>
      </c>
      <c r="J121" s="9" t="s">
        <v>433</v>
      </c>
    </row>
    <row r="122" spans="1:14" x14ac:dyDescent="0.2">
      <c r="A122" s="6">
        <v>2</v>
      </c>
      <c r="B122" s="6">
        <v>0</v>
      </c>
      <c r="C122" s="5">
        <v>44514</v>
      </c>
      <c r="D122" s="6">
        <f>YEAR(C122)</f>
        <v>2021</v>
      </c>
      <c r="E122" s="6">
        <f>MONTH(C122)</f>
        <v>11</v>
      </c>
      <c r="F122" s="6">
        <f>DAY(C122)</f>
        <v>14</v>
      </c>
      <c r="G122" t="s">
        <v>354</v>
      </c>
      <c r="H122" t="s">
        <v>254</v>
      </c>
      <c r="I122" t="s">
        <v>128</v>
      </c>
      <c r="J122" s="9" t="s">
        <v>434</v>
      </c>
    </row>
    <row r="123" spans="1:14" x14ac:dyDescent="0.2">
      <c r="A123" s="6">
        <v>2</v>
      </c>
      <c r="B123" s="6">
        <v>4</v>
      </c>
      <c r="C123" s="5">
        <v>44515</v>
      </c>
      <c r="D123" s="6">
        <f>YEAR(C123)</f>
        <v>2021</v>
      </c>
      <c r="E123" s="6">
        <f>MONTH(C123)</f>
        <v>11</v>
      </c>
      <c r="F123" s="6">
        <f>DAY(C123)</f>
        <v>15</v>
      </c>
      <c r="G123" t="s">
        <v>260</v>
      </c>
      <c r="H123" t="s">
        <v>192</v>
      </c>
      <c r="I123" t="s">
        <v>129</v>
      </c>
      <c r="J123" s="9" t="s">
        <v>435</v>
      </c>
    </row>
    <row r="124" spans="1:14" x14ac:dyDescent="0.2">
      <c r="A124" s="6">
        <v>2</v>
      </c>
      <c r="B124" s="6">
        <v>0</v>
      </c>
      <c r="C124" s="5">
        <v>44516</v>
      </c>
      <c r="D124" s="6">
        <f>YEAR(C124)</f>
        <v>2021</v>
      </c>
      <c r="E124" s="6">
        <f>MONTH(C124)</f>
        <v>11</v>
      </c>
      <c r="F124" s="6">
        <f>DAY(C124)</f>
        <v>16</v>
      </c>
      <c r="G124" t="s">
        <v>347</v>
      </c>
      <c r="H124" t="s">
        <v>255</v>
      </c>
      <c r="I124" t="s">
        <v>130</v>
      </c>
      <c r="J124" s="9" t="s">
        <v>436</v>
      </c>
      <c r="K124" s="10" t="s">
        <v>709</v>
      </c>
    </row>
    <row r="125" spans="1:14" x14ac:dyDescent="0.2">
      <c r="A125" s="6">
        <v>3</v>
      </c>
      <c r="B125" s="6">
        <v>0</v>
      </c>
      <c r="C125" s="5">
        <v>44541</v>
      </c>
      <c r="D125" s="6">
        <f>YEAR(C125)</f>
        <v>2021</v>
      </c>
      <c r="E125" s="6">
        <f>MONTH(C125)</f>
        <v>12</v>
      </c>
      <c r="F125" s="6">
        <f>DAY(C125)</f>
        <v>11</v>
      </c>
      <c r="G125" t="s">
        <v>259</v>
      </c>
      <c r="H125" t="s">
        <v>256</v>
      </c>
      <c r="I125" t="s">
        <v>131</v>
      </c>
      <c r="J125" s="9" t="s">
        <v>437</v>
      </c>
      <c r="K125" s="9"/>
      <c r="L125" s="9"/>
      <c r="M125" s="9"/>
      <c r="N125" s="9"/>
    </row>
    <row r="126" spans="1:14" x14ac:dyDescent="0.2">
      <c r="A126" s="6">
        <v>2</v>
      </c>
      <c r="B126" s="8">
        <v>0</v>
      </c>
      <c r="C126" s="5">
        <v>44602</v>
      </c>
      <c r="D126" s="6">
        <f>YEAR(C126)</f>
        <v>2022</v>
      </c>
      <c r="E126" s="6">
        <f>MONTH(C126)</f>
        <v>2</v>
      </c>
      <c r="F126" s="6">
        <f>DAY(C126)</f>
        <v>10</v>
      </c>
      <c r="G126" t="s">
        <v>257</v>
      </c>
      <c r="H126" t="s">
        <v>258</v>
      </c>
      <c r="I126" t="s">
        <v>132</v>
      </c>
      <c r="J126" s="14" t="s">
        <v>438</v>
      </c>
      <c r="K126" s="14" t="s">
        <v>495</v>
      </c>
      <c r="L126" s="14" t="s">
        <v>496</v>
      </c>
      <c r="M126" s="15" t="s">
        <v>438</v>
      </c>
      <c r="N126" s="15"/>
    </row>
    <row r="127" spans="1:14" x14ac:dyDescent="0.2">
      <c r="A127" s="6">
        <v>1</v>
      </c>
      <c r="B127" s="8">
        <v>0</v>
      </c>
      <c r="C127" s="5">
        <v>44611</v>
      </c>
      <c r="D127" s="6">
        <f>YEAR(C127)</f>
        <v>2022</v>
      </c>
      <c r="E127" s="6">
        <f>MONTH(C127)</f>
        <v>2</v>
      </c>
      <c r="F127" s="6">
        <f>DAY(C127)</f>
        <v>19</v>
      </c>
      <c r="G127" t="s">
        <v>259</v>
      </c>
      <c r="H127" t="s">
        <v>243</v>
      </c>
      <c r="I127" t="s">
        <v>133</v>
      </c>
      <c r="J127" s="14" t="s">
        <v>439</v>
      </c>
      <c r="K127" s="14" t="s">
        <v>497</v>
      </c>
      <c r="L127" s="14" t="s">
        <v>498</v>
      </c>
      <c r="M127" s="15"/>
      <c r="N127" s="15"/>
    </row>
    <row r="128" spans="1:14" x14ac:dyDescent="0.2">
      <c r="A128" s="6">
        <v>2</v>
      </c>
      <c r="B128" s="8">
        <v>0</v>
      </c>
      <c r="C128" s="5">
        <v>44619</v>
      </c>
      <c r="D128" s="6">
        <f>YEAR(C128)</f>
        <v>2022</v>
      </c>
      <c r="E128" s="6">
        <f>MONTH(C128)</f>
        <v>2</v>
      </c>
      <c r="F128" s="6">
        <f>DAY(C128)</f>
        <v>27</v>
      </c>
      <c r="G128" t="s">
        <v>260</v>
      </c>
      <c r="H128" t="s">
        <v>261</v>
      </c>
      <c r="I128" t="s">
        <v>134</v>
      </c>
      <c r="J128" s="9" t="s">
        <v>440</v>
      </c>
      <c r="K128" s="14" t="s">
        <v>499</v>
      </c>
      <c r="L128" s="9"/>
      <c r="M128" s="15"/>
      <c r="N128" s="15"/>
    </row>
    <row r="129" spans="1:14" x14ac:dyDescent="0.2">
      <c r="A129" s="6">
        <v>2</v>
      </c>
      <c r="B129" s="8">
        <v>0</v>
      </c>
      <c r="C129" s="5">
        <v>44632</v>
      </c>
      <c r="D129" s="6">
        <f>YEAR(C129)</f>
        <v>2022</v>
      </c>
      <c r="E129" s="6">
        <f>MONTH(C129)</f>
        <v>3</v>
      </c>
      <c r="F129" s="6">
        <f>DAY(C129)</f>
        <v>12</v>
      </c>
      <c r="G129" t="s">
        <v>262</v>
      </c>
      <c r="H129" t="s">
        <v>263</v>
      </c>
      <c r="I129" t="s">
        <v>135</v>
      </c>
      <c r="J129" s="14" t="s">
        <v>441</v>
      </c>
      <c r="K129" s="14" t="s">
        <v>500</v>
      </c>
      <c r="L129" s="9" t="s">
        <v>441</v>
      </c>
    </row>
    <row r="130" spans="1:14" x14ac:dyDescent="0.2">
      <c r="A130" s="6">
        <v>1</v>
      </c>
      <c r="B130" s="8">
        <v>0</v>
      </c>
      <c r="C130" s="5">
        <v>44639</v>
      </c>
      <c r="D130" s="6">
        <f>YEAR(C130)</f>
        <v>2022</v>
      </c>
      <c r="E130" s="6">
        <f>MONTH(C130)</f>
        <v>3</v>
      </c>
      <c r="F130" s="6">
        <f>DAY(C130)</f>
        <v>19</v>
      </c>
      <c r="G130" t="s">
        <v>264</v>
      </c>
      <c r="H130" t="s">
        <v>1</v>
      </c>
      <c r="I130" t="s">
        <v>136</v>
      </c>
      <c r="J130" s="14" t="s">
        <v>442</v>
      </c>
      <c r="K130" s="14" t="s">
        <v>501</v>
      </c>
      <c r="L130" s="9"/>
      <c r="M130" s="16"/>
      <c r="N130" s="16"/>
    </row>
    <row r="131" spans="1:14" x14ac:dyDescent="0.2">
      <c r="A131" s="6">
        <v>2</v>
      </c>
      <c r="B131" s="8">
        <v>4</v>
      </c>
      <c r="C131" s="5">
        <v>44650</v>
      </c>
      <c r="D131" s="6">
        <f>YEAR(C131)</f>
        <v>2022</v>
      </c>
      <c r="E131" s="6">
        <f>MONTH(C131)</f>
        <v>3</v>
      </c>
      <c r="F131" s="6">
        <f>DAY(C131)</f>
        <v>30</v>
      </c>
      <c r="G131" t="s">
        <v>265</v>
      </c>
      <c r="H131" t="s">
        <v>248</v>
      </c>
      <c r="I131" t="s">
        <v>137</v>
      </c>
      <c r="J131" s="14" t="s">
        <v>443</v>
      </c>
      <c r="K131" s="14" t="s">
        <v>502</v>
      </c>
      <c r="L131" s="9"/>
      <c r="M131" s="16"/>
      <c r="N131" s="16"/>
    </row>
    <row r="132" spans="1:14" x14ac:dyDescent="0.2">
      <c r="A132" s="6">
        <v>1</v>
      </c>
      <c r="B132" s="8">
        <v>0</v>
      </c>
      <c r="C132" s="5">
        <v>44664</v>
      </c>
      <c r="D132" s="6">
        <f>YEAR(C132)</f>
        <v>2022</v>
      </c>
      <c r="E132" s="6">
        <f>MONTH(C132)</f>
        <v>4</v>
      </c>
      <c r="F132" s="6">
        <f>DAY(C132)</f>
        <v>13</v>
      </c>
      <c r="G132" t="s">
        <v>266</v>
      </c>
      <c r="H132" t="s">
        <v>267</v>
      </c>
      <c r="I132" t="s">
        <v>138</v>
      </c>
      <c r="J132" s="14" t="s">
        <v>444</v>
      </c>
      <c r="K132" s="14" t="s">
        <v>503</v>
      </c>
      <c r="L132" s="14" t="s">
        <v>504</v>
      </c>
      <c r="M132" s="17"/>
      <c r="N132" s="16"/>
    </row>
    <row r="133" spans="1:14" x14ac:dyDescent="0.2">
      <c r="A133" s="6">
        <v>1</v>
      </c>
      <c r="B133" s="8">
        <v>0</v>
      </c>
      <c r="C133" s="5">
        <v>44675</v>
      </c>
      <c r="D133" s="6">
        <f>YEAR(C133)</f>
        <v>2022</v>
      </c>
      <c r="E133" s="6">
        <f>MONTH(C133)</f>
        <v>4</v>
      </c>
      <c r="F133" s="6">
        <f>DAY(C133)</f>
        <v>24</v>
      </c>
      <c r="G133" t="s">
        <v>268</v>
      </c>
      <c r="H133" t="s">
        <v>269</v>
      </c>
      <c r="I133" t="s">
        <v>139</v>
      </c>
      <c r="J133" s="14" t="s">
        <v>445</v>
      </c>
      <c r="K133" s="14" t="s">
        <v>505</v>
      </c>
      <c r="L133" s="14" t="s">
        <v>506</v>
      </c>
      <c r="M133" s="16"/>
      <c r="N133" s="16"/>
    </row>
    <row r="134" spans="1:14" x14ac:dyDescent="0.2">
      <c r="A134" s="6">
        <v>1</v>
      </c>
      <c r="B134" s="8">
        <v>4</v>
      </c>
      <c r="C134" s="5">
        <v>44681</v>
      </c>
      <c r="D134" s="6">
        <f>YEAR(C134)</f>
        <v>2022</v>
      </c>
      <c r="E134" s="6">
        <f>MONTH(C134)</f>
        <v>4</v>
      </c>
      <c r="F134" s="6">
        <f>DAY(C134)</f>
        <v>30</v>
      </c>
      <c r="G134" t="s">
        <v>268</v>
      </c>
      <c r="H134" t="s">
        <v>230</v>
      </c>
      <c r="I134" t="s">
        <v>140</v>
      </c>
      <c r="J134" s="14" t="s">
        <v>446</v>
      </c>
      <c r="K134" s="14" t="s">
        <v>507</v>
      </c>
      <c r="L134" s="9"/>
      <c r="M134" s="16"/>
      <c r="N134" s="16"/>
    </row>
    <row r="135" spans="1:14" x14ac:dyDescent="0.2">
      <c r="A135" s="6">
        <v>2</v>
      </c>
      <c r="B135" s="8">
        <v>4</v>
      </c>
      <c r="C135" s="5">
        <v>44687</v>
      </c>
      <c r="D135" s="6">
        <f>YEAR(C135)</f>
        <v>2022</v>
      </c>
      <c r="E135" s="6">
        <f>MONTH(C135)</f>
        <v>5</v>
      </c>
      <c r="F135" s="6">
        <f>DAY(C135)</f>
        <v>6</v>
      </c>
      <c r="G135" t="s">
        <v>270</v>
      </c>
      <c r="H135" t="s">
        <v>271</v>
      </c>
      <c r="I135" t="s">
        <v>141</v>
      </c>
      <c r="J135" s="14" t="s">
        <v>447</v>
      </c>
      <c r="K135" s="14" t="s">
        <v>508</v>
      </c>
      <c r="L135" s="9"/>
    </row>
    <row r="136" spans="1:14" x14ac:dyDescent="0.2">
      <c r="A136" s="6">
        <v>1</v>
      </c>
      <c r="B136" s="8">
        <v>0</v>
      </c>
      <c r="C136" s="5">
        <v>44706</v>
      </c>
      <c r="D136" s="6">
        <f>YEAR(C136)</f>
        <v>2022</v>
      </c>
      <c r="E136" s="6">
        <f>MONTH(C136)</f>
        <v>5</v>
      </c>
      <c r="F136" s="6">
        <f>DAY(C136)</f>
        <v>25</v>
      </c>
      <c r="G136" t="s">
        <v>272</v>
      </c>
      <c r="H136" t="s">
        <v>273</v>
      </c>
      <c r="I136" t="s">
        <v>142</v>
      </c>
      <c r="J136" s="14" t="s">
        <v>448</v>
      </c>
      <c r="K136" s="14" t="s">
        <v>509</v>
      </c>
      <c r="L136" s="14" t="s">
        <v>510</v>
      </c>
      <c r="M136" s="16"/>
      <c r="N136" s="16"/>
    </row>
    <row r="137" spans="1:14" x14ac:dyDescent="0.2">
      <c r="A137" s="6">
        <v>2</v>
      </c>
      <c r="B137" s="8">
        <v>0</v>
      </c>
      <c r="C137" s="5">
        <v>44714</v>
      </c>
      <c r="D137" s="6">
        <f>YEAR(C137)</f>
        <v>2022</v>
      </c>
      <c r="E137" s="6">
        <f>MONTH(C137)</f>
        <v>6</v>
      </c>
      <c r="F137" s="6">
        <f>DAY(C137)</f>
        <v>2</v>
      </c>
      <c r="G137" t="s">
        <v>264</v>
      </c>
      <c r="H137" t="s">
        <v>274</v>
      </c>
      <c r="I137" t="s">
        <v>143</v>
      </c>
      <c r="J137" s="14" t="s">
        <v>449</v>
      </c>
      <c r="K137" s="14" t="s">
        <v>511</v>
      </c>
      <c r="L137" s="14" t="s">
        <v>512</v>
      </c>
      <c r="M137" s="16" t="s">
        <v>513</v>
      </c>
      <c r="N137" s="16" t="s">
        <v>514</v>
      </c>
    </row>
    <row r="138" spans="1:14" x14ac:dyDescent="0.2">
      <c r="A138" s="6">
        <v>2</v>
      </c>
      <c r="B138" s="8">
        <v>0</v>
      </c>
      <c r="C138" s="5">
        <v>44717</v>
      </c>
      <c r="D138" s="6">
        <f>YEAR(C138)</f>
        <v>2022</v>
      </c>
      <c r="E138" s="6">
        <f>MONTH(C138)</f>
        <v>6</v>
      </c>
      <c r="F138" s="6">
        <f>DAY(C138)</f>
        <v>5</v>
      </c>
      <c r="G138" t="s">
        <v>264</v>
      </c>
      <c r="H138" t="s">
        <v>275</v>
      </c>
      <c r="I138" t="s">
        <v>144</v>
      </c>
      <c r="J138" s="14" t="s">
        <v>450</v>
      </c>
      <c r="K138" s="14" t="s">
        <v>515</v>
      </c>
      <c r="L138" s="9" t="s">
        <v>516</v>
      </c>
      <c r="M138" s="16"/>
      <c r="N138" s="16"/>
    </row>
    <row r="139" spans="1:14" x14ac:dyDescent="0.2">
      <c r="A139" s="6">
        <v>2</v>
      </c>
      <c r="B139" s="8">
        <v>0</v>
      </c>
      <c r="C139" s="5">
        <v>44732</v>
      </c>
      <c r="D139" s="6">
        <f>YEAR(C139)</f>
        <v>2022</v>
      </c>
      <c r="E139" s="6">
        <f>MONTH(C139)</f>
        <v>6</v>
      </c>
      <c r="F139" s="6">
        <f>DAY(C139)</f>
        <v>20</v>
      </c>
      <c r="G139" t="s">
        <v>262</v>
      </c>
      <c r="H139" t="s">
        <v>205</v>
      </c>
      <c r="I139" t="s">
        <v>145</v>
      </c>
      <c r="J139" s="14" t="s">
        <v>451</v>
      </c>
      <c r="K139" s="14" t="s">
        <v>517</v>
      </c>
      <c r="L139" s="9"/>
      <c r="M139" s="16"/>
      <c r="N139" s="16"/>
    </row>
    <row r="140" spans="1:14" x14ac:dyDescent="0.2">
      <c r="A140" s="6">
        <v>1</v>
      </c>
      <c r="B140" s="8">
        <v>4</v>
      </c>
      <c r="C140" s="5">
        <v>44745</v>
      </c>
      <c r="D140" s="6">
        <f>YEAR(C140)</f>
        <v>2022</v>
      </c>
      <c r="E140" s="6">
        <f>MONTH(C140)</f>
        <v>7</v>
      </c>
      <c r="F140" s="6">
        <f>DAY(C140)</f>
        <v>3</v>
      </c>
      <c r="G140" t="s">
        <v>276</v>
      </c>
      <c r="H140" t="s">
        <v>277</v>
      </c>
      <c r="I140" t="s">
        <v>146</v>
      </c>
      <c r="J140" s="14" t="s">
        <v>452</v>
      </c>
      <c r="K140" s="14" t="s">
        <v>518</v>
      </c>
      <c r="L140" s="14" t="s">
        <v>452</v>
      </c>
      <c r="M140" s="17" t="s">
        <v>519</v>
      </c>
      <c r="N140" s="16"/>
    </row>
    <row r="141" spans="1:14" x14ac:dyDescent="0.2">
      <c r="A141" s="6">
        <v>2</v>
      </c>
      <c r="B141" s="8">
        <v>0</v>
      </c>
      <c r="C141" s="5">
        <v>44754</v>
      </c>
      <c r="D141" s="6">
        <f>YEAR(C141)</f>
        <v>2022</v>
      </c>
      <c r="E141" s="6">
        <f>MONTH(C141)</f>
        <v>7</v>
      </c>
      <c r="F141" s="6">
        <f>DAY(C141)</f>
        <v>12</v>
      </c>
      <c r="G141" t="s">
        <v>278</v>
      </c>
      <c r="H141" t="s">
        <v>3</v>
      </c>
      <c r="I141" t="s">
        <v>147</v>
      </c>
      <c r="J141" s="14" t="s">
        <v>453</v>
      </c>
      <c r="K141" s="14" t="s">
        <v>520</v>
      </c>
      <c r="L141" s="9" t="s">
        <v>521</v>
      </c>
      <c r="M141" s="16"/>
      <c r="N141" s="16"/>
    </row>
    <row r="142" spans="1:14" x14ac:dyDescent="0.2">
      <c r="A142" s="6">
        <v>1</v>
      </c>
      <c r="B142" s="8">
        <v>0</v>
      </c>
      <c r="C142" s="5">
        <v>44759</v>
      </c>
      <c r="D142" s="6">
        <f>YEAR(C142)</f>
        <v>2022</v>
      </c>
      <c r="E142" s="6">
        <f>MONTH(C142)</f>
        <v>7</v>
      </c>
      <c r="F142" s="6">
        <f>DAY(C142)</f>
        <v>17</v>
      </c>
      <c r="G142" t="s">
        <v>279</v>
      </c>
      <c r="H142" t="s">
        <v>280</v>
      </c>
      <c r="I142" t="s">
        <v>148</v>
      </c>
      <c r="J142" s="14" t="s">
        <v>454</v>
      </c>
      <c r="K142" s="14" t="s">
        <v>522</v>
      </c>
      <c r="L142" s="14" t="s">
        <v>523</v>
      </c>
      <c r="M142" s="17" t="s">
        <v>524</v>
      </c>
      <c r="N142" s="16"/>
    </row>
    <row r="143" spans="1:14" x14ac:dyDescent="0.2">
      <c r="A143" s="6">
        <v>2</v>
      </c>
      <c r="B143" s="8">
        <v>0</v>
      </c>
      <c r="C143" s="5">
        <v>44760</v>
      </c>
      <c r="D143" s="6">
        <f>YEAR(C143)</f>
        <v>2022</v>
      </c>
      <c r="E143" s="6">
        <f>MONTH(C143)</f>
        <v>7</v>
      </c>
      <c r="F143" s="6">
        <f>DAY(C143)</f>
        <v>18</v>
      </c>
      <c r="G143" t="s">
        <v>281</v>
      </c>
      <c r="H143" t="s">
        <v>219</v>
      </c>
      <c r="I143" t="s">
        <v>149</v>
      </c>
      <c r="J143" s="14" t="s">
        <v>455</v>
      </c>
      <c r="K143" s="14" t="s">
        <v>525</v>
      </c>
      <c r="L143" s="9"/>
      <c r="M143" s="16"/>
      <c r="N143" s="16"/>
    </row>
    <row r="144" spans="1:14" x14ac:dyDescent="0.2">
      <c r="A144" s="6">
        <v>2</v>
      </c>
      <c r="B144" s="8">
        <v>4</v>
      </c>
      <c r="C144" s="5">
        <v>44769</v>
      </c>
      <c r="D144" s="6">
        <f>YEAR(C144)</f>
        <v>2022</v>
      </c>
      <c r="E144" s="6">
        <f>MONTH(C144)</f>
        <v>7</v>
      </c>
      <c r="F144" s="6">
        <f>DAY(C144)</f>
        <v>27</v>
      </c>
      <c r="G144" t="s">
        <v>282</v>
      </c>
      <c r="H144" t="s">
        <v>200</v>
      </c>
      <c r="I144" t="s">
        <v>150</v>
      </c>
      <c r="J144" s="14" t="s">
        <v>456</v>
      </c>
      <c r="K144" s="14" t="s">
        <v>526</v>
      </c>
      <c r="L144" s="9"/>
      <c r="M144" s="16"/>
      <c r="N144" s="16"/>
    </row>
    <row r="145" spans="1:15" x14ac:dyDescent="0.2">
      <c r="A145" s="6">
        <v>2</v>
      </c>
      <c r="B145" s="8">
        <v>0</v>
      </c>
      <c r="C145" s="5">
        <v>44771</v>
      </c>
      <c r="D145" s="6">
        <f>YEAR(C145)</f>
        <v>2022</v>
      </c>
      <c r="E145" s="6">
        <f>MONTH(C145)</f>
        <v>7</v>
      </c>
      <c r="F145" s="6">
        <f>DAY(C145)</f>
        <v>29</v>
      </c>
      <c r="G145" t="s">
        <v>283</v>
      </c>
      <c r="H145" t="s">
        <v>205</v>
      </c>
      <c r="I145" t="s">
        <v>151</v>
      </c>
      <c r="J145" s="14" t="s">
        <v>457</v>
      </c>
      <c r="K145" s="14" t="s">
        <v>527</v>
      </c>
      <c r="L145" s="9"/>
      <c r="M145" s="16"/>
      <c r="N145" s="16"/>
    </row>
    <row r="146" spans="1:15" x14ac:dyDescent="0.2">
      <c r="A146" s="6">
        <v>2</v>
      </c>
      <c r="B146" s="8">
        <v>0</v>
      </c>
      <c r="C146" s="5">
        <v>44772</v>
      </c>
      <c r="D146" s="6">
        <f>YEAR(C146)</f>
        <v>2022</v>
      </c>
      <c r="E146" s="6">
        <f>MONTH(C146)</f>
        <v>7</v>
      </c>
      <c r="F146" s="6">
        <f>DAY(C146)</f>
        <v>30</v>
      </c>
      <c r="G146" t="s">
        <v>284</v>
      </c>
      <c r="H146" t="s">
        <v>285</v>
      </c>
      <c r="I146" t="s">
        <v>152</v>
      </c>
      <c r="J146" s="14" t="s">
        <v>458</v>
      </c>
      <c r="K146" s="14" t="s">
        <v>528</v>
      </c>
      <c r="L146" s="14" t="s">
        <v>529</v>
      </c>
      <c r="M146" s="16"/>
      <c r="N146" s="16"/>
    </row>
    <row r="147" spans="1:15" x14ac:dyDescent="0.2">
      <c r="A147" s="6">
        <v>2</v>
      </c>
      <c r="B147" s="8">
        <v>0</v>
      </c>
      <c r="C147" s="5">
        <v>44776</v>
      </c>
      <c r="D147" s="6">
        <f>YEAR(C147)</f>
        <v>2022</v>
      </c>
      <c r="E147" s="6">
        <f>MONTH(C147)</f>
        <v>8</v>
      </c>
      <c r="F147" s="6">
        <f>DAY(C147)</f>
        <v>3</v>
      </c>
      <c r="G147" t="s">
        <v>279</v>
      </c>
      <c r="H147" t="s">
        <v>286</v>
      </c>
      <c r="I147" t="s">
        <v>153</v>
      </c>
      <c r="J147" s="14" t="s">
        <v>459</v>
      </c>
      <c r="K147" s="14" t="s">
        <v>530</v>
      </c>
      <c r="L147" s="9"/>
    </row>
    <row r="148" spans="1:15" x14ac:dyDescent="0.2">
      <c r="A148" s="6">
        <v>1</v>
      </c>
      <c r="B148" s="8">
        <v>0</v>
      </c>
      <c r="C148" s="5">
        <v>44780</v>
      </c>
      <c r="D148" s="6">
        <f>YEAR(C148)</f>
        <v>2022</v>
      </c>
      <c r="E148" s="6">
        <f>MONTH(C148)</f>
        <v>8</v>
      </c>
      <c r="F148" s="6">
        <f>DAY(C148)</f>
        <v>7</v>
      </c>
      <c r="G148" t="s">
        <v>260</v>
      </c>
      <c r="H148" t="s">
        <v>287</v>
      </c>
      <c r="I148" t="s">
        <v>154</v>
      </c>
      <c r="J148" s="14" t="s">
        <v>460</v>
      </c>
      <c r="K148" s="14" t="s">
        <v>531</v>
      </c>
      <c r="L148" s="14" t="s">
        <v>532</v>
      </c>
      <c r="M148" s="16"/>
      <c r="N148" s="16"/>
    </row>
    <row r="149" spans="1:15" x14ac:dyDescent="0.2">
      <c r="A149" s="6">
        <v>2</v>
      </c>
      <c r="B149" s="8">
        <v>0</v>
      </c>
      <c r="C149" s="5">
        <v>44790</v>
      </c>
      <c r="D149" s="6">
        <f>YEAR(C149)</f>
        <v>2022</v>
      </c>
      <c r="E149" s="6">
        <f>MONTH(C149)</f>
        <v>8</v>
      </c>
      <c r="F149" s="6">
        <f>DAY(C149)</f>
        <v>17</v>
      </c>
      <c r="G149" t="s">
        <v>288</v>
      </c>
      <c r="H149" t="s">
        <v>289</v>
      </c>
      <c r="I149" t="s">
        <v>155</v>
      </c>
      <c r="J149" s="14" t="s">
        <v>461</v>
      </c>
      <c r="K149" s="14" t="s">
        <v>533</v>
      </c>
      <c r="L149" s="9"/>
      <c r="M149" s="16"/>
      <c r="N149" s="16"/>
    </row>
    <row r="150" spans="1:15" x14ac:dyDescent="0.2">
      <c r="A150" s="6">
        <v>2</v>
      </c>
      <c r="B150" s="8">
        <v>4</v>
      </c>
      <c r="C150" s="5">
        <v>44797</v>
      </c>
      <c r="D150" s="6">
        <f>YEAR(C150)</f>
        <v>2022</v>
      </c>
      <c r="E150" s="6">
        <f>MONTH(C150)</f>
        <v>8</v>
      </c>
      <c r="F150" s="6">
        <f>DAY(C150)</f>
        <v>24</v>
      </c>
      <c r="G150" t="s">
        <v>278</v>
      </c>
      <c r="H150" t="s">
        <v>3</v>
      </c>
      <c r="I150" t="s">
        <v>156</v>
      </c>
      <c r="J150" s="14" t="s">
        <v>462</v>
      </c>
      <c r="K150" s="14" t="s">
        <v>534</v>
      </c>
      <c r="L150" s="9" t="s">
        <v>462</v>
      </c>
    </row>
    <row r="151" spans="1:15" x14ac:dyDescent="0.2">
      <c r="A151" s="6">
        <v>1</v>
      </c>
      <c r="B151" s="8">
        <v>0</v>
      </c>
      <c r="C151" s="5">
        <v>44801</v>
      </c>
      <c r="D151" s="6">
        <f>YEAR(C151)</f>
        <v>2022</v>
      </c>
      <c r="E151" s="6">
        <f>MONTH(C151)</f>
        <v>8</v>
      </c>
      <c r="F151" s="6">
        <f>DAY(C151)</f>
        <v>28</v>
      </c>
      <c r="G151" t="s">
        <v>282</v>
      </c>
      <c r="H151" t="s">
        <v>200</v>
      </c>
      <c r="I151" t="s">
        <v>157</v>
      </c>
      <c r="J151" s="14" t="s">
        <v>463</v>
      </c>
      <c r="K151" s="14" t="s">
        <v>535</v>
      </c>
      <c r="L151" s="9"/>
      <c r="M151" s="16"/>
      <c r="N151" s="16"/>
    </row>
    <row r="152" spans="1:15" x14ac:dyDescent="0.2">
      <c r="A152" s="6">
        <v>2</v>
      </c>
      <c r="B152" s="8">
        <v>0</v>
      </c>
      <c r="C152" s="5">
        <v>44821</v>
      </c>
      <c r="D152" s="6">
        <f>YEAR(C152)</f>
        <v>2022</v>
      </c>
      <c r="E152" s="6">
        <f>MONTH(C152)</f>
        <v>9</v>
      </c>
      <c r="F152" s="6">
        <f>DAY(C152)</f>
        <v>17</v>
      </c>
      <c r="G152" t="s">
        <v>260</v>
      </c>
      <c r="H152" t="s">
        <v>290</v>
      </c>
      <c r="I152" t="s">
        <v>158</v>
      </c>
      <c r="J152" s="14" t="s">
        <v>464</v>
      </c>
      <c r="K152" s="14" t="s">
        <v>536</v>
      </c>
      <c r="L152" s="14" t="s">
        <v>537</v>
      </c>
      <c r="M152" s="16" t="s">
        <v>538</v>
      </c>
      <c r="N152" s="16"/>
    </row>
    <row r="153" spans="1:15" x14ac:dyDescent="0.2">
      <c r="A153" s="6">
        <v>2</v>
      </c>
      <c r="B153" s="8">
        <v>4</v>
      </c>
      <c r="C153" s="5">
        <v>44859</v>
      </c>
      <c r="D153" s="6">
        <f>YEAR(C153)</f>
        <v>2022</v>
      </c>
      <c r="E153" s="6">
        <f>MONTH(C153)</f>
        <v>10</v>
      </c>
      <c r="F153" s="6">
        <f>DAY(C153)</f>
        <v>25</v>
      </c>
      <c r="G153" t="s">
        <v>272</v>
      </c>
      <c r="H153" t="s">
        <v>291</v>
      </c>
      <c r="I153" t="s">
        <v>159</v>
      </c>
      <c r="J153" s="14" t="s">
        <v>465</v>
      </c>
      <c r="K153" s="14" t="s">
        <v>539</v>
      </c>
      <c r="L153" s="9"/>
      <c r="M153" s="16"/>
      <c r="N153" s="16"/>
    </row>
    <row r="154" spans="1:15" x14ac:dyDescent="0.2">
      <c r="A154" s="6">
        <v>2</v>
      </c>
      <c r="B154" s="8">
        <v>0</v>
      </c>
      <c r="C154" s="5">
        <v>44865</v>
      </c>
      <c r="D154" s="6">
        <f>YEAR(C154)</f>
        <v>2022</v>
      </c>
      <c r="E154" s="6">
        <f>MONTH(C154)</f>
        <v>10</v>
      </c>
      <c r="F154" s="6">
        <f>DAY(C154)</f>
        <v>31</v>
      </c>
      <c r="G154" t="s">
        <v>264</v>
      </c>
      <c r="H154" t="s">
        <v>1</v>
      </c>
      <c r="I154" t="s">
        <v>160</v>
      </c>
      <c r="J154" s="14" t="s">
        <v>466</v>
      </c>
      <c r="K154" s="14" t="s">
        <v>540</v>
      </c>
      <c r="L154" s="9" t="s">
        <v>541</v>
      </c>
      <c r="M154" s="16"/>
    </row>
    <row r="155" spans="1:15" x14ac:dyDescent="0.2">
      <c r="A155" s="6">
        <v>1</v>
      </c>
      <c r="B155" s="8">
        <v>0</v>
      </c>
      <c r="C155" s="5">
        <v>44895</v>
      </c>
      <c r="D155" s="6">
        <f>YEAR(C155)</f>
        <v>2022</v>
      </c>
      <c r="E155" s="6">
        <f>MONTH(C155)</f>
        <v>11</v>
      </c>
      <c r="F155" s="6">
        <f>DAY(C155)</f>
        <v>30</v>
      </c>
      <c r="G155" t="s">
        <v>292</v>
      </c>
      <c r="H155" t="s">
        <v>293</v>
      </c>
      <c r="I155" t="s">
        <v>161</v>
      </c>
      <c r="J155" s="14" t="s">
        <v>467</v>
      </c>
      <c r="K155" s="14" t="s">
        <v>542</v>
      </c>
      <c r="L155" s="14" t="s">
        <v>467</v>
      </c>
      <c r="M155" s="16"/>
      <c r="N155" s="16"/>
    </row>
    <row r="156" spans="1:15" x14ac:dyDescent="0.2">
      <c r="A156" s="6">
        <v>1</v>
      </c>
      <c r="B156" s="8">
        <v>0</v>
      </c>
      <c r="C156" s="5">
        <v>44909</v>
      </c>
      <c r="D156" s="6">
        <f>YEAR(C156)</f>
        <v>2022</v>
      </c>
      <c r="E156" s="6">
        <f>MONTH(C156)</f>
        <v>12</v>
      </c>
      <c r="F156" s="6">
        <f>DAY(C156)</f>
        <v>14</v>
      </c>
      <c r="G156" t="s">
        <v>276</v>
      </c>
      <c r="H156" t="s">
        <v>294</v>
      </c>
      <c r="I156" t="s">
        <v>162</v>
      </c>
      <c r="J156" s="14" t="s">
        <v>468</v>
      </c>
      <c r="K156" s="14" t="s">
        <v>543</v>
      </c>
      <c r="L156" s="14" t="s">
        <v>544</v>
      </c>
      <c r="M156" s="16"/>
      <c r="N156" s="16"/>
    </row>
    <row r="157" spans="1:15" x14ac:dyDescent="0.2">
      <c r="A157" s="6">
        <v>2</v>
      </c>
      <c r="B157" s="8">
        <v>0</v>
      </c>
      <c r="C157" s="5">
        <v>44912</v>
      </c>
      <c r="D157" s="6">
        <f>YEAR(C157)</f>
        <v>2022</v>
      </c>
      <c r="E157" s="6">
        <f>MONTH(C157)</f>
        <v>12</v>
      </c>
      <c r="F157" s="6">
        <f>DAY(C157)</f>
        <v>17</v>
      </c>
      <c r="G157" t="s">
        <v>284</v>
      </c>
      <c r="H157" t="s">
        <v>295</v>
      </c>
      <c r="I157" t="s">
        <v>163</v>
      </c>
      <c r="J157" s="14" t="s">
        <v>469</v>
      </c>
      <c r="K157" s="14" t="s">
        <v>545</v>
      </c>
      <c r="L157" s="9" t="s">
        <v>546</v>
      </c>
      <c r="M157" s="16" t="s">
        <v>547</v>
      </c>
      <c r="N157" s="16"/>
    </row>
    <row r="158" spans="1:15" x14ac:dyDescent="0.2">
      <c r="A158" s="6">
        <v>1</v>
      </c>
      <c r="B158" s="8">
        <v>0</v>
      </c>
      <c r="C158" s="5">
        <v>44913</v>
      </c>
      <c r="D158" s="6">
        <f>YEAR(C158)</f>
        <v>2022</v>
      </c>
      <c r="E158" s="6">
        <f>MONTH(C158)</f>
        <v>12</v>
      </c>
      <c r="F158" s="6">
        <f>DAY(C158)</f>
        <v>18</v>
      </c>
      <c r="G158" t="s">
        <v>276</v>
      </c>
      <c r="H158" t="s">
        <v>296</v>
      </c>
      <c r="I158" t="s">
        <v>164</v>
      </c>
      <c r="J158" s="14" t="s">
        <v>470</v>
      </c>
      <c r="K158" s="14" t="s">
        <v>548</v>
      </c>
      <c r="L158" s="9"/>
      <c r="M158" s="16"/>
      <c r="N158" s="16"/>
    </row>
    <row r="159" spans="1:15" x14ac:dyDescent="0.2">
      <c r="A159" s="6">
        <v>2</v>
      </c>
      <c r="B159" s="8">
        <v>0</v>
      </c>
      <c r="C159" s="5">
        <v>44930</v>
      </c>
      <c r="D159" s="6">
        <f>YEAR(C159)</f>
        <v>2023</v>
      </c>
      <c r="E159" s="6">
        <f>MONTH(C159)</f>
        <v>1</v>
      </c>
      <c r="F159" s="6">
        <f>DAY(C159)</f>
        <v>4</v>
      </c>
      <c r="G159" s="7" t="s">
        <v>260</v>
      </c>
      <c r="H159" s="7" t="s">
        <v>297</v>
      </c>
      <c r="I159" t="s">
        <v>165</v>
      </c>
      <c r="J159" s="14" t="s">
        <v>471</v>
      </c>
      <c r="K159" s="17" t="s">
        <v>549</v>
      </c>
      <c r="L159" s="14" t="s">
        <v>550</v>
      </c>
      <c r="M159" s="14" t="s">
        <v>551</v>
      </c>
      <c r="N159" s="14" t="s">
        <v>552</v>
      </c>
      <c r="O159" s="15"/>
    </row>
    <row r="160" spans="1:15" x14ac:dyDescent="0.2">
      <c r="A160" s="6">
        <v>1</v>
      </c>
      <c r="B160" s="8">
        <v>0</v>
      </c>
      <c r="C160" s="5">
        <v>44937</v>
      </c>
      <c r="D160" s="6">
        <f>YEAR(C160)</f>
        <v>2023</v>
      </c>
      <c r="E160" s="6">
        <f>MONTH(C160)</f>
        <v>1</v>
      </c>
      <c r="F160" s="6">
        <f>DAY(C160)</f>
        <v>11</v>
      </c>
      <c r="G160" s="7" t="s">
        <v>260</v>
      </c>
      <c r="H160" s="7" t="s">
        <v>298</v>
      </c>
      <c r="I160" t="s">
        <v>166</v>
      </c>
      <c r="J160" s="14" t="s">
        <v>472</v>
      </c>
      <c r="K160" s="14" t="s">
        <v>553</v>
      </c>
      <c r="L160" s="14" t="s">
        <v>554</v>
      </c>
      <c r="M160" s="14"/>
      <c r="N160" s="15"/>
      <c r="O160" s="15"/>
    </row>
    <row r="161" spans="1:15" x14ac:dyDescent="0.2">
      <c r="A161" s="6">
        <v>2</v>
      </c>
      <c r="B161" s="8">
        <v>0</v>
      </c>
      <c r="C161" s="5">
        <v>44962</v>
      </c>
      <c r="D161" s="6">
        <f>YEAR(C161)</f>
        <v>2023</v>
      </c>
      <c r="E161" s="6">
        <f>MONTH(C161)</f>
        <v>2</v>
      </c>
      <c r="F161" s="6">
        <f>DAY(C161)</f>
        <v>5</v>
      </c>
      <c r="G161" s="7" t="s">
        <v>299</v>
      </c>
      <c r="H161" s="7" t="s">
        <v>300</v>
      </c>
      <c r="I161" t="s">
        <v>167</v>
      </c>
      <c r="J161" s="14" t="s">
        <v>473</v>
      </c>
      <c r="K161" s="17" t="s">
        <v>555</v>
      </c>
      <c r="L161" s="17" t="s">
        <v>556</v>
      </c>
      <c r="M161" s="15"/>
      <c r="N161" s="15"/>
      <c r="O161" s="15"/>
    </row>
    <row r="162" spans="1:15" x14ac:dyDescent="0.2">
      <c r="A162" s="6">
        <v>1</v>
      </c>
      <c r="B162" s="8">
        <v>0</v>
      </c>
      <c r="C162" s="5">
        <v>44968</v>
      </c>
      <c r="D162" s="6">
        <f>YEAR(C162)</f>
        <v>2023</v>
      </c>
      <c r="E162" s="6">
        <f>MONTH(C162)</f>
        <v>2</v>
      </c>
      <c r="F162" s="6">
        <f>DAY(C162)</f>
        <v>11</v>
      </c>
      <c r="G162" s="7" t="s">
        <v>276</v>
      </c>
      <c r="H162" s="7" t="s">
        <v>301</v>
      </c>
      <c r="I162" t="s">
        <v>168</v>
      </c>
      <c r="J162" s="14" t="s">
        <v>474</v>
      </c>
      <c r="K162" s="14" t="s">
        <v>557</v>
      </c>
      <c r="L162" s="14" t="s">
        <v>558</v>
      </c>
      <c r="M162" s="14" t="s">
        <v>559</v>
      </c>
      <c r="N162" s="15"/>
      <c r="O162" s="15"/>
    </row>
    <row r="163" spans="1:15" x14ac:dyDescent="0.2">
      <c r="A163" s="6">
        <v>1</v>
      </c>
      <c r="B163" s="8">
        <v>0</v>
      </c>
      <c r="C163" s="5">
        <v>44972</v>
      </c>
      <c r="D163" s="6">
        <f>YEAR(C163)</f>
        <v>2023</v>
      </c>
      <c r="E163" s="6">
        <f>MONTH(C163)</f>
        <v>2</v>
      </c>
      <c r="F163" s="6">
        <f>DAY(C163)</f>
        <v>15</v>
      </c>
      <c r="G163" s="7" t="s">
        <v>281</v>
      </c>
      <c r="H163" s="7" t="s">
        <v>302</v>
      </c>
      <c r="I163" t="s">
        <v>169</v>
      </c>
      <c r="J163" s="14" t="s">
        <v>475</v>
      </c>
      <c r="K163" s="14" t="s">
        <v>560</v>
      </c>
      <c r="L163" s="14" t="s">
        <v>561</v>
      </c>
      <c r="M163" s="16"/>
      <c r="N163" s="9"/>
      <c r="O163" s="16"/>
    </row>
    <row r="164" spans="1:15" x14ac:dyDescent="0.2">
      <c r="A164" s="6">
        <v>2</v>
      </c>
      <c r="B164" s="8">
        <v>4</v>
      </c>
      <c r="C164" s="5">
        <v>45003</v>
      </c>
      <c r="D164" s="6">
        <f>YEAR(C164)</f>
        <v>2023</v>
      </c>
      <c r="E164" s="6">
        <f>MONTH(C164)</f>
        <v>3</v>
      </c>
      <c r="F164" s="6">
        <f>DAY(C164)</f>
        <v>18</v>
      </c>
      <c r="G164" s="7" t="s">
        <v>264</v>
      </c>
      <c r="H164" s="7" t="s">
        <v>303</v>
      </c>
      <c r="I164" t="s">
        <v>170</v>
      </c>
      <c r="J164" s="17" t="s">
        <v>476</v>
      </c>
      <c r="K164" s="16" t="s">
        <v>562</v>
      </c>
      <c r="L164" s="17" t="s">
        <v>563</v>
      </c>
      <c r="M164" s="17" t="s">
        <v>564</v>
      </c>
      <c r="N164" s="16" t="s">
        <v>565</v>
      </c>
      <c r="O164" s="16" t="s">
        <v>566</v>
      </c>
    </row>
    <row r="165" spans="1:15" x14ac:dyDescent="0.2">
      <c r="A165" s="6">
        <v>2</v>
      </c>
      <c r="B165" s="8">
        <v>0</v>
      </c>
      <c r="C165" s="5">
        <v>45022</v>
      </c>
      <c r="D165" s="6">
        <f>YEAR(C165)</f>
        <v>2023</v>
      </c>
      <c r="E165" s="6">
        <f>MONTH(C165)</f>
        <v>4</v>
      </c>
      <c r="F165" s="6">
        <f>DAY(C165)</f>
        <v>6</v>
      </c>
      <c r="G165" s="7" t="s">
        <v>266</v>
      </c>
      <c r="H165" s="7" t="s">
        <v>304</v>
      </c>
      <c r="I165" t="s">
        <v>171</v>
      </c>
      <c r="J165" s="17" t="s">
        <v>477</v>
      </c>
      <c r="K165" s="17" t="s">
        <v>567</v>
      </c>
      <c r="L165" s="16"/>
      <c r="M165" s="16"/>
      <c r="N165" s="16"/>
      <c r="O165" s="16"/>
    </row>
    <row r="166" spans="1:15" x14ac:dyDescent="0.2">
      <c r="A166" s="6">
        <v>2</v>
      </c>
      <c r="B166" s="8">
        <v>4</v>
      </c>
      <c r="C166" s="5">
        <v>45023</v>
      </c>
      <c r="D166" s="6">
        <f>YEAR(C166)</f>
        <v>2023</v>
      </c>
      <c r="E166" s="6">
        <f>MONTH(C166)</f>
        <v>4</v>
      </c>
      <c r="F166" s="6">
        <f>DAY(C166)</f>
        <v>7</v>
      </c>
      <c r="G166" s="7" t="s">
        <v>282</v>
      </c>
      <c r="H166" s="7" t="s">
        <v>305</v>
      </c>
      <c r="I166" t="s">
        <v>172</v>
      </c>
      <c r="J166" s="14" t="s">
        <v>478</v>
      </c>
      <c r="K166" s="16" t="s">
        <v>568</v>
      </c>
      <c r="L166" s="17" t="s">
        <v>569</v>
      </c>
      <c r="M166" s="16"/>
      <c r="N166" s="16"/>
      <c r="O166" s="16"/>
    </row>
    <row r="167" spans="1:15" x14ac:dyDescent="0.2">
      <c r="A167" s="6">
        <v>2</v>
      </c>
      <c r="B167" s="8">
        <v>4</v>
      </c>
      <c r="C167" s="5">
        <v>45038</v>
      </c>
      <c r="D167" s="6">
        <f>YEAR(C167)</f>
        <v>2023</v>
      </c>
      <c r="E167" s="6">
        <f>MONTH(C167)</f>
        <v>4</v>
      </c>
      <c r="F167" s="6">
        <f>DAY(C167)</f>
        <v>22</v>
      </c>
      <c r="G167" s="7" t="s">
        <v>281</v>
      </c>
      <c r="H167" s="7" t="s">
        <v>306</v>
      </c>
      <c r="I167" t="s">
        <v>173</v>
      </c>
      <c r="J167" s="9" t="s">
        <v>479</v>
      </c>
      <c r="K167" s="17" t="s">
        <v>570</v>
      </c>
      <c r="L167" s="16" t="s">
        <v>571</v>
      </c>
      <c r="M167" s="16"/>
      <c r="N167" s="16"/>
      <c r="O167" s="16"/>
    </row>
    <row r="168" spans="1:15" x14ac:dyDescent="0.2">
      <c r="A168" s="6">
        <v>2</v>
      </c>
      <c r="B168" s="8">
        <v>4</v>
      </c>
      <c r="C168" s="5">
        <v>45087</v>
      </c>
      <c r="D168" s="6">
        <f>YEAR(C168)</f>
        <v>2023</v>
      </c>
      <c r="E168" s="6">
        <f>MONTH(C168)</f>
        <v>6</v>
      </c>
      <c r="F168" s="6">
        <f>DAY(C168)</f>
        <v>10</v>
      </c>
      <c r="G168" s="7" t="s">
        <v>299</v>
      </c>
      <c r="H168" s="7" t="s">
        <v>300</v>
      </c>
      <c r="I168" t="s">
        <v>174</v>
      </c>
      <c r="J168" s="14" t="s">
        <v>480</v>
      </c>
      <c r="K168" s="17" t="s">
        <v>572</v>
      </c>
      <c r="L168" s="17" t="s">
        <v>573</v>
      </c>
      <c r="M168" s="16"/>
      <c r="N168" s="16"/>
      <c r="O168" s="16"/>
    </row>
    <row r="169" spans="1:15" x14ac:dyDescent="0.2">
      <c r="A169" s="6">
        <v>2</v>
      </c>
      <c r="B169" s="8">
        <v>0</v>
      </c>
      <c r="C169" s="5">
        <v>45093</v>
      </c>
      <c r="D169" s="6">
        <f>YEAR(C169)</f>
        <v>2023</v>
      </c>
      <c r="E169" s="6">
        <f>MONTH(C169)</f>
        <v>6</v>
      </c>
      <c r="F169" s="6">
        <f>DAY(C169)</f>
        <v>16</v>
      </c>
      <c r="G169" s="7" t="s">
        <v>270</v>
      </c>
      <c r="H169" s="7" t="s">
        <v>307</v>
      </c>
      <c r="I169" t="s">
        <v>175</v>
      </c>
      <c r="J169" s="17" t="s">
        <v>481</v>
      </c>
      <c r="K169" s="17" t="s">
        <v>574</v>
      </c>
      <c r="L169" s="16"/>
      <c r="M169" s="16"/>
      <c r="N169" s="16"/>
      <c r="O169" s="16"/>
    </row>
    <row r="170" spans="1:15" x14ac:dyDescent="0.2">
      <c r="A170" s="6">
        <v>2</v>
      </c>
      <c r="B170" s="8">
        <v>0</v>
      </c>
      <c r="C170" s="5">
        <v>45111</v>
      </c>
      <c r="D170" s="6">
        <f>YEAR(C170)</f>
        <v>2023</v>
      </c>
      <c r="E170" s="6">
        <f>MONTH(C170)</f>
        <v>7</v>
      </c>
      <c r="F170" s="6">
        <f>DAY(C170)</f>
        <v>4</v>
      </c>
      <c r="G170" s="7" t="s">
        <v>308</v>
      </c>
      <c r="H170" s="7" t="s">
        <v>309</v>
      </c>
      <c r="I170" t="s">
        <v>176</v>
      </c>
      <c r="J170" s="14" t="s">
        <v>482</v>
      </c>
      <c r="K170" s="17" t="s">
        <v>575</v>
      </c>
      <c r="L170" s="17" t="s">
        <v>576</v>
      </c>
      <c r="M170" s="16"/>
      <c r="N170" s="16"/>
      <c r="O170" s="16"/>
    </row>
    <row r="171" spans="1:15" x14ac:dyDescent="0.2">
      <c r="A171" s="6">
        <v>2</v>
      </c>
      <c r="B171" s="8">
        <v>0</v>
      </c>
      <c r="C171" s="5">
        <v>45129</v>
      </c>
      <c r="D171" s="6">
        <f>YEAR(C171)</f>
        <v>2023</v>
      </c>
      <c r="E171" s="6">
        <f>MONTH(C171)</f>
        <v>7</v>
      </c>
      <c r="F171" s="6">
        <f>DAY(C171)</f>
        <v>22</v>
      </c>
      <c r="G171" s="7" t="s">
        <v>279</v>
      </c>
      <c r="H171" s="7" t="s">
        <v>213</v>
      </c>
      <c r="I171" t="s">
        <v>177</v>
      </c>
      <c r="J171" s="17" t="s">
        <v>483</v>
      </c>
      <c r="K171" s="17" t="s">
        <v>577</v>
      </c>
      <c r="L171" s="16"/>
      <c r="M171" s="16"/>
      <c r="N171" s="16"/>
      <c r="O171" s="16"/>
    </row>
    <row r="172" spans="1:15" x14ac:dyDescent="0.2">
      <c r="A172" s="6">
        <v>3</v>
      </c>
      <c r="B172" s="8">
        <v>4</v>
      </c>
      <c r="C172" s="5">
        <v>45144</v>
      </c>
      <c r="D172" s="6">
        <f>YEAR(C172)</f>
        <v>2023</v>
      </c>
      <c r="E172" s="6">
        <f>MONTH(C172)</f>
        <v>8</v>
      </c>
      <c r="F172" s="6">
        <f>DAY(C172)</f>
        <v>6</v>
      </c>
      <c r="G172" s="7" t="s">
        <v>278</v>
      </c>
      <c r="H172" s="7" t="s">
        <v>3</v>
      </c>
      <c r="I172" t="s">
        <v>178</v>
      </c>
      <c r="J172" s="17" t="s">
        <v>484</v>
      </c>
      <c r="K172" s="17" t="s">
        <v>578</v>
      </c>
      <c r="L172" s="16" t="s">
        <v>579</v>
      </c>
      <c r="M172" s="16"/>
      <c r="N172" s="16"/>
      <c r="O172" s="16"/>
    </row>
    <row r="173" spans="1:15" x14ac:dyDescent="0.2">
      <c r="A173" s="6">
        <v>2</v>
      </c>
      <c r="B173" s="8">
        <v>4</v>
      </c>
      <c r="C173" s="5">
        <v>45145</v>
      </c>
      <c r="D173" s="6">
        <f>YEAR(C173)</f>
        <v>2023</v>
      </c>
      <c r="E173" s="6">
        <f>MONTH(C173)</f>
        <v>8</v>
      </c>
      <c r="F173" s="6">
        <f>DAY(C173)</f>
        <v>7</v>
      </c>
      <c r="G173" s="7" t="s">
        <v>262</v>
      </c>
      <c r="H173" s="7" t="s">
        <v>221</v>
      </c>
      <c r="I173" t="s">
        <v>179</v>
      </c>
      <c r="J173" s="17" t="s">
        <v>485</v>
      </c>
      <c r="K173" s="17" t="s">
        <v>580</v>
      </c>
      <c r="L173" s="16" t="s">
        <v>581</v>
      </c>
      <c r="M173" s="16"/>
      <c r="N173" s="16"/>
      <c r="O173" s="16"/>
    </row>
    <row r="174" spans="1:15" x14ac:dyDescent="0.2">
      <c r="A174" s="6">
        <v>2</v>
      </c>
      <c r="B174" s="8">
        <v>1</v>
      </c>
      <c r="C174" s="5">
        <v>45171</v>
      </c>
      <c r="D174" s="6">
        <f>YEAR(C174)</f>
        <v>2023</v>
      </c>
      <c r="E174" s="6">
        <f>MONTH(C174)</f>
        <v>9</v>
      </c>
      <c r="F174" s="6">
        <f>DAY(C174)</f>
        <v>2</v>
      </c>
      <c r="G174" s="7" t="s">
        <v>260</v>
      </c>
      <c r="H174" s="7" t="s">
        <v>310</v>
      </c>
      <c r="I174" t="s">
        <v>180</v>
      </c>
      <c r="J174" s="14" t="s">
        <v>486</v>
      </c>
      <c r="K174" s="17" t="s">
        <v>582</v>
      </c>
      <c r="L174" s="16"/>
      <c r="M174" s="16"/>
      <c r="N174" s="16"/>
      <c r="O174" s="16"/>
    </row>
    <row r="175" spans="1:15" x14ac:dyDescent="0.2">
      <c r="A175" s="6">
        <v>1</v>
      </c>
      <c r="B175" s="8">
        <v>0</v>
      </c>
      <c r="C175" s="5">
        <v>45197</v>
      </c>
      <c r="D175" s="6">
        <f>YEAR(C175)</f>
        <v>2023</v>
      </c>
      <c r="E175" s="6">
        <f>MONTH(C175)</f>
        <v>9</v>
      </c>
      <c r="F175" s="6">
        <f>DAY(C175)</f>
        <v>28</v>
      </c>
      <c r="G175" s="7" t="s">
        <v>281</v>
      </c>
      <c r="H175" s="7" t="s">
        <v>311</v>
      </c>
      <c r="I175" t="s">
        <v>181</v>
      </c>
      <c r="J175" s="14" t="s">
        <v>487</v>
      </c>
      <c r="K175" s="14" t="s">
        <v>583</v>
      </c>
      <c r="L175" s="14" t="s">
        <v>584</v>
      </c>
      <c r="M175" s="9" t="s">
        <v>585</v>
      </c>
      <c r="N175" s="9" t="s">
        <v>586</v>
      </c>
      <c r="O175" s="16"/>
    </row>
    <row r="176" spans="1:15" x14ac:dyDescent="0.2">
      <c r="A176" s="6">
        <v>2</v>
      </c>
      <c r="B176" s="8">
        <v>0</v>
      </c>
      <c r="C176" s="5">
        <v>45202</v>
      </c>
      <c r="D176" s="6">
        <f>YEAR(C176)</f>
        <v>2023</v>
      </c>
      <c r="E176" s="6">
        <f>MONTH(C176)</f>
        <v>10</v>
      </c>
      <c r="F176" s="6">
        <f>DAY(C176)</f>
        <v>3</v>
      </c>
      <c r="G176" s="7" t="s">
        <v>278</v>
      </c>
      <c r="H176" s="7" t="s">
        <v>3</v>
      </c>
      <c r="I176" t="s">
        <v>182</v>
      </c>
      <c r="J176" s="14" t="s">
        <v>488</v>
      </c>
      <c r="K176" s="17" t="s">
        <v>587</v>
      </c>
      <c r="L176" s="16" t="s">
        <v>588</v>
      </c>
      <c r="M176" s="16"/>
      <c r="N176" s="16"/>
      <c r="O176" s="16"/>
    </row>
    <row r="177" spans="1:15" x14ac:dyDescent="0.2">
      <c r="A177" s="6">
        <v>2</v>
      </c>
      <c r="B177" s="8">
        <v>4</v>
      </c>
      <c r="C177" s="5">
        <v>45249</v>
      </c>
      <c r="D177" s="6">
        <f>YEAR(C177)</f>
        <v>2023</v>
      </c>
      <c r="E177" s="6">
        <f>MONTH(C177)</f>
        <v>11</v>
      </c>
      <c r="F177" s="6">
        <f>DAY(C177)</f>
        <v>19</v>
      </c>
      <c r="G177" s="7" t="s">
        <v>278</v>
      </c>
      <c r="H177" s="7" t="s">
        <v>3</v>
      </c>
      <c r="I177" t="s">
        <v>183</v>
      </c>
      <c r="J177" s="14" t="s">
        <v>489</v>
      </c>
      <c r="K177" s="17" t="s">
        <v>589</v>
      </c>
      <c r="L177" s="16" t="s">
        <v>590</v>
      </c>
      <c r="M177" s="16"/>
      <c r="N177" s="16"/>
      <c r="O177" s="16"/>
    </row>
    <row r="178" spans="1:15" x14ac:dyDescent="0.2">
      <c r="A178" s="6">
        <v>2</v>
      </c>
      <c r="B178" s="8">
        <v>4</v>
      </c>
      <c r="C178" s="5">
        <v>45250</v>
      </c>
      <c r="D178" s="6">
        <f>YEAR(C178)</f>
        <v>2023</v>
      </c>
      <c r="E178" s="6">
        <f>MONTH(C178)</f>
        <v>11</v>
      </c>
      <c r="F178" s="6">
        <f>DAY(C178)</f>
        <v>20</v>
      </c>
      <c r="G178" s="7" t="s">
        <v>276</v>
      </c>
      <c r="H178" s="7" t="s">
        <v>312</v>
      </c>
      <c r="I178" t="s">
        <v>184</v>
      </c>
      <c r="J178" s="9" t="s">
        <v>490</v>
      </c>
      <c r="K178" s="17" t="s">
        <v>591</v>
      </c>
      <c r="L178" s="16"/>
      <c r="M178" s="16"/>
      <c r="N178" s="16"/>
      <c r="O178" s="16"/>
    </row>
    <row r="179" spans="1:15" x14ac:dyDescent="0.2">
      <c r="A179" s="6">
        <v>2</v>
      </c>
      <c r="B179" s="8">
        <v>4</v>
      </c>
      <c r="C179" s="5">
        <v>45257</v>
      </c>
      <c r="D179" s="6">
        <f>YEAR(C179)</f>
        <v>2023</v>
      </c>
      <c r="E179" s="6">
        <f>MONTH(C179)</f>
        <v>11</v>
      </c>
      <c r="F179" s="6">
        <f>DAY(C179)</f>
        <v>27</v>
      </c>
      <c r="G179" s="7" t="s">
        <v>270</v>
      </c>
      <c r="H179" s="7" t="s">
        <v>307</v>
      </c>
      <c r="I179" t="s">
        <v>185</v>
      </c>
      <c r="J179" s="14" t="s">
        <v>491</v>
      </c>
      <c r="K179" s="17" t="s">
        <v>592</v>
      </c>
      <c r="L179" s="16"/>
      <c r="M179" s="16"/>
      <c r="N179" s="16"/>
      <c r="O179" s="16"/>
    </row>
    <row r="180" spans="1:15" x14ac:dyDescent="0.2">
      <c r="A180" s="6">
        <v>2</v>
      </c>
      <c r="B180" s="8">
        <v>4</v>
      </c>
      <c r="C180" s="5">
        <v>45269</v>
      </c>
      <c r="D180" s="6">
        <f>YEAR(C180)</f>
        <v>2023</v>
      </c>
      <c r="E180" s="6">
        <f>MONTH(C180)</f>
        <v>12</v>
      </c>
      <c r="F180" s="6">
        <f>DAY(C180)</f>
        <v>9</v>
      </c>
      <c r="G180" s="7" t="s">
        <v>278</v>
      </c>
      <c r="H180" s="7" t="s">
        <v>3</v>
      </c>
      <c r="I180" t="s">
        <v>186</v>
      </c>
      <c r="J180" s="14" t="s">
        <v>492</v>
      </c>
      <c r="K180" s="17" t="s">
        <v>593</v>
      </c>
      <c r="L180" s="17" t="s">
        <v>492</v>
      </c>
      <c r="M180" s="16"/>
      <c r="N180" s="16"/>
      <c r="O180" s="16"/>
    </row>
    <row r="181" spans="1:15" x14ac:dyDescent="0.2">
      <c r="A181" s="6">
        <v>2</v>
      </c>
      <c r="B181" s="8">
        <v>0</v>
      </c>
      <c r="C181" s="5">
        <v>45285</v>
      </c>
      <c r="D181" s="6">
        <f>YEAR(C181)</f>
        <v>2023</v>
      </c>
      <c r="E181" s="6">
        <f>MONTH(C181)</f>
        <v>12</v>
      </c>
      <c r="F181" s="6">
        <f>DAY(C181)</f>
        <v>25</v>
      </c>
      <c r="G181" s="7" t="s">
        <v>268</v>
      </c>
      <c r="H181" s="7" t="s">
        <v>244</v>
      </c>
      <c r="I181" t="s">
        <v>187</v>
      </c>
      <c r="J181" s="9" t="s">
        <v>493</v>
      </c>
      <c r="K181" s="17" t="s">
        <v>594</v>
      </c>
      <c r="L181" s="16"/>
      <c r="M181" s="16"/>
      <c r="N181" s="16"/>
      <c r="O181" s="16"/>
    </row>
  </sheetData>
  <autoFilter ref="A1:O181" xr:uid="{C7F0415A-E2AA-714B-B3F9-363DC969C515}">
    <sortState xmlns:xlrd2="http://schemas.microsoft.com/office/spreadsheetml/2017/richdata2" ref="A2:O181">
      <sortCondition ref="D1:D181"/>
    </sortState>
  </autoFilter>
  <sortState xmlns:xlrd2="http://schemas.microsoft.com/office/spreadsheetml/2017/richdata2" ref="A2:Q182">
    <sortCondition ref="D2:D182"/>
    <sortCondition ref="E2:E182"/>
    <sortCondition ref="F2:F182"/>
  </sortState>
  <hyperlinks>
    <hyperlink ref="J159" r:id="rId1" xr:uid="{B6243168-A6E0-5844-81C4-5C925C343063}"/>
    <hyperlink ref="J162" r:id="rId2" xr:uid="{0FA24DB4-0B55-8F43-A354-31477B829AA0}"/>
    <hyperlink ref="J163" r:id="rId3" xr:uid="{69270EDE-FB52-4142-A0D5-D28458A5E7A3}"/>
    <hyperlink ref="J166" r:id="rId4" xr:uid="{70E6C757-E4D3-5749-BF5D-70A0E2F4650F}"/>
    <hyperlink ref="J180" r:id="rId5" xr:uid="{1B12D4EF-5260-5E42-AB1C-7B2BD23C7524}"/>
    <hyperlink ref="J168" r:id="rId6" xr:uid="{146CDB09-6505-6149-9962-9DF288754CE9}"/>
    <hyperlink ref="J179" r:id="rId7" xr:uid="{71741CCD-4B34-6143-BB0C-0CFE17342E2B}"/>
    <hyperlink ref="J177" r:id="rId8" xr:uid="{EFB2B96C-DF33-2345-9262-772FC6E2EE3B}"/>
    <hyperlink ref="J176" r:id="rId9" xr:uid="{5232FD06-3751-3846-A125-58C5087FDE0A}"/>
    <hyperlink ref="J174" r:id="rId10" xr:uid="{623B6B41-84DE-FF49-9A36-64B6C5F00205}"/>
    <hyperlink ref="J170" r:id="rId11" xr:uid="{FB3AFD90-A3B7-7343-BE8F-E8AC52C284D3}"/>
    <hyperlink ref="J169" r:id="rId12" xr:uid="{994EE2A7-28D4-2D46-B89E-0BBCE642C2B2}"/>
    <hyperlink ref="J164" r:id="rId13" xr:uid="{F01194F2-A4B1-5F43-A78A-23FC855727C7}"/>
    <hyperlink ref="J165" r:id="rId14" xr:uid="{2639449A-BB03-C848-AE93-A6A07EB67A2E}"/>
    <hyperlink ref="J171" r:id="rId15" xr:uid="{1A177C78-EB67-5A40-A910-B41E3038186C}"/>
    <hyperlink ref="J173" r:id="rId16" xr:uid="{6D39B99C-6438-4047-AAE6-8C49D9A083A6}"/>
    <hyperlink ref="J172" r:id="rId17" xr:uid="{F2B45EDF-25C3-3041-B9D1-84ACAD2CEC89}"/>
    <hyperlink ref="J58" r:id="rId18" xr:uid="{3BAC329D-5839-8C42-9256-B473154C327C}"/>
    <hyperlink ref="J46" r:id="rId19" xr:uid="{FAEC7358-62F6-424C-A5E5-6CB36D226351}"/>
    <hyperlink ref="J20" r:id="rId20" xr:uid="{BBB4F580-C350-2A4B-9D8E-DE47338941AF}"/>
    <hyperlink ref="J92" r:id="rId21" xr:uid="{1C0599E0-33C5-3E47-864D-B4860BF07D66}"/>
    <hyperlink ref="J63" r:id="rId22" xr:uid="{9358BF35-F1CF-0C4C-B25A-052A3DFA5A2F}"/>
    <hyperlink ref="J66" r:id="rId23" xr:uid="{40C11589-D539-864E-B438-A812E1203422}"/>
    <hyperlink ref="J154" r:id="rId24" xr:uid="{32A7E8BF-50D8-3A4B-8E0B-74A9BE83253A}"/>
    <hyperlink ref="J129" r:id="rId25" xr:uid="{22312B9F-608B-F142-BFB8-BE2891DD9B88}"/>
    <hyperlink ref="J147" r:id="rId26" xr:uid="{5D7FB581-2D3B-804D-B9C7-99D76E0130F9}"/>
    <hyperlink ref="J135" r:id="rId27" xr:uid="{82B933C4-31BB-B74E-B520-5874CD8B2F17}"/>
    <hyperlink ref="J150" r:id="rId28" xr:uid="{F1B118BD-BFB7-9A49-872D-D667C75D734A}"/>
    <hyperlink ref="J131" r:id="rId29" xr:uid="{B02653F8-F299-9F47-98AD-5568FEF93EE1}"/>
    <hyperlink ref="J137" r:id="rId30" xr:uid="{4B39AAB1-6939-EC4C-97E4-8FD7C6375526}"/>
    <hyperlink ref="J138" r:id="rId31" xr:uid="{D0C5DC8B-FBD3-1043-8815-36EEA357F55E}"/>
    <hyperlink ref="J143" r:id="rId32" xr:uid="{CFCCFB3B-F297-D943-92F3-B5F3A67010DE}"/>
    <hyperlink ref="J144" r:id="rId33" xr:uid="{E4956D24-FB74-784D-8C2F-47EBE7C3B6E4}"/>
    <hyperlink ref="J145" r:id="rId34" xr:uid="{5EA54961-AED0-A648-9D94-7BB48BE5012A}"/>
    <hyperlink ref="J146" r:id="rId35" xr:uid="{C5DF80D9-DE8F-7742-B75C-720E2A54BDE7}"/>
    <hyperlink ref="J149" r:id="rId36" xr:uid="{C643E20D-9A95-8641-B55C-3955A69D3DFC}"/>
    <hyperlink ref="J152" r:id="rId37" xr:uid="{ADEE8A55-8C89-1E4F-A868-FC4E0EB9486F}"/>
    <hyperlink ref="J153" r:id="rId38" xr:uid="{AEC28DE0-B513-094C-9559-AFD66A8302DB}"/>
    <hyperlink ref="J157" r:id="rId39" xr:uid="{22BE13D3-574F-6142-B393-2CED3FC0C911}"/>
    <hyperlink ref="J139" r:id="rId40" xr:uid="{DC7543D0-F653-D24B-B470-F5C660D2D9F2}"/>
    <hyperlink ref="J127" r:id="rId41" xr:uid="{8ADDD52C-772C-9346-94F1-C1BC37A9739F}"/>
    <hyperlink ref="J130" r:id="rId42" xr:uid="{3EE1BDB2-2A15-864D-B294-18B994469F39}"/>
    <hyperlink ref="J132" r:id="rId43" xr:uid="{F014FCF9-5722-6146-B87F-85AF939B3A49}"/>
    <hyperlink ref="J133" r:id="rId44" xr:uid="{8033D93C-B33D-FE4B-BC25-28447D70D23E}"/>
    <hyperlink ref="J134" r:id="rId45" xr:uid="{870E85AF-1AA7-AC48-957E-021AC17D329F}"/>
    <hyperlink ref="J136" r:id="rId46" xr:uid="{4BFF5715-F20A-2E47-BB54-4350F3E0040E}"/>
    <hyperlink ref="J148" r:id="rId47" xr:uid="{0520B4C5-C5F3-F34B-A966-15D66A7D78B2}"/>
    <hyperlink ref="J151" r:id="rId48" xr:uid="{73D844EE-708B-F241-BD6E-0BC2CD46019A}"/>
    <hyperlink ref="J155" r:id="rId49" xr:uid="{9AC04A55-DEDC-024E-ADEA-5F4C26EFDB4A}"/>
    <hyperlink ref="J158" r:id="rId50" xr:uid="{E5000123-898E-1D46-8ED1-29D77D1E0287}"/>
    <hyperlink ref="J140" r:id="rId51" xr:uid="{3FDCD6B5-747A-284C-A0D7-9D6DF7648A18}"/>
    <hyperlink ref="J142" r:id="rId52" xr:uid="{DA22A8A1-E078-AB49-B56C-9441F48A7AC7}"/>
    <hyperlink ref="J156" r:id="rId53" xr:uid="{9652AC3D-9CFB-B944-AE89-D76C42561E9D}"/>
    <hyperlink ref="K160" r:id="rId54" display="https://www.newsherald.com/story/news/crime/2023/01/11/man-shot-and-killed-outside-gold-nugget-in-panama-city-no-charges/69799459007/" xr:uid="{FB39D8EC-C4DA-E94E-B459-4E8574C52A55}"/>
    <hyperlink ref="L160" r:id="rId55" xr:uid="{14E98DDC-334E-8840-8F3D-86786AC7A7AB}"/>
    <hyperlink ref="M159" r:id="rId56" xr:uid="{9C990199-3BC7-614A-889C-07D1F2DF6730}"/>
    <hyperlink ref="K161" r:id="rId57" display="https://www.wmar2news.com/local/previously-listed-as-a-homicide-victim-baltimore-police-say-a-man-shot-two-people-before-he-was-killed" xr:uid="{9B6896BC-95C9-624D-B5C9-78B75959872B}"/>
    <hyperlink ref="K162" r:id="rId58" display="https://www.abc15.com/news/crime/man-dead-after-entering-shooting-inside-phoenix-restaurant-saturday-night" xr:uid="{2304B608-85F1-8242-B96B-0E62A68A6CDC}"/>
    <hyperlink ref="L163" r:id="rId59" display="https://www.elpasotimes.com/story/news/crime/2023/02/17/by-stander-shot-cielo-vista-mall-shooter-as-suspect-fled-scene/69917660007/" xr:uid="{7D274309-DE0C-3943-AFCB-AE7787B7042D}"/>
    <hyperlink ref="K163" r:id="rId60" display="https://www.foxnews.com/us/texas-licensed-carry-bystander-shot-el-paso-mall-shooter-targeted-more-would-be-victims-police" xr:uid="{EC39D667-07FB-9841-909E-CE014A2E4506}"/>
    <hyperlink ref="L162" r:id="rId61" xr:uid="{C2BA8CA3-0FF7-9E4C-8920-0E6453D521C8}"/>
    <hyperlink ref="L166" r:id="rId62" display="https://www.mlive.com/news/ann-arbor/2023/04/25-year-old-man-facing-charges-in-ann-arbor-shooting.html" xr:uid="{6B0B12ED-28DA-8D44-9EFC-BE058E2AF547}"/>
    <hyperlink ref="K167" r:id="rId63" display="https://abc13.com/neighbor-shoots-houston-man-adult-brothers-shot-triple-shooting-branford-hills-lane-west-harris-county-gun-violence/13169316/" xr:uid="{E0084EE6-C501-404F-878C-4B7EB18C683F}"/>
    <hyperlink ref="L168" r:id="rId64" xr:uid="{3F741403-8B32-024A-91BC-8B3A147639EA}"/>
    <hyperlink ref="L180" r:id="rId65" xr:uid="{9E508B77-FED6-C24F-8B32-AA7BCC61B0E2}"/>
    <hyperlink ref="K181" r:id="rId66" display="https://www.atlantanewsfirst.com/2023/12/26/shooting-reported-dekalb-county-gas-station-police-say/" xr:uid="{49BA356E-B869-3C4E-A823-308730550947}"/>
    <hyperlink ref="K180" r:id="rId67" display="https://www.fox32chicago.com/news/3-shot-1-fatally-in-exchange-of-gunfire-in-humboldt-park-police" xr:uid="{51250DFD-C3F1-AB4C-9C71-7E8AE02CFD1D}"/>
    <hyperlink ref="K179" r:id="rId68" display="https://www.nola.com/news/crime_police/new-orleans-police-arrest-man-in-marigny-shooting/article_a40ab4a4-8e10-11ee-8a28-cf1e7cf61d84.html" xr:uid="{FF217E9A-5BFB-934D-811B-2F2AF2F8161A}"/>
    <hyperlink ref="K178" r:id="rId69" display="https://www.12news.com/article/news/local/valley/man-wounded-after-possible-shootout-mesa-loop-101/75-0c21404a-e50b-41d9-b13a-a0a94f1df1e0" xr:uid="{B7AE0A69-C587-F84F-8A1C-0B6CD8461F46}"/>
    <hyperlink ref="K177" r:id="rId70" display="https://www.fox32chicago.com/news/chicago-police-boy-14-charged-with-shooting-ccl-holder-in-tri-taylor" xr:uid="{B0081718-B423-404C-A5C2-10D1CF076D43}"/>
    <hyperlink ref="N175" r:id="rId71" xr:uid="{3F57279A-5540-F146-ABE4-6119315B9DB8}"/>
    <hyperlink ref="K176" r:id="rId72" display="https://abc7chicago.com/chicago-shooting-cta-employee-archer-heights-today/13859657/" xr:uid="{4C390042-1A66-8142-A842-B75D675C158C}"/>
    <hyperlink ref="L175" r:id="rId73" display="https://www.star-telegram.com/news/local/crime/article279903159.html" xr:uid="{C844B3D5-2F9B-3942-90B3-7221371515E6}"/>
    <hyperlink ref="K175" r:id="rId74" display="https://www.nbcdfw.com/news/local/arlington-police-investigate-report-of-shooting-near-car-dealership/3348882/" xr:uid="{21A52426-E046-1647-875E-AE7EC9F13CF7}"/>
    <hyperlink ref="K174" r:id="rId75" display="https://www.abcactionnews.com/news/region-sarasota-manatee/bradenton-police-arrest-suspect-in-shooting-that-hospitalized-13-year-old" xr:uid="{62CA4133-468D-814B-943C-06A6C0ED577C}"/>
    <hyperlink ref="L170" r:id="rId76" xr:uid="{A1C59D3E-9E63-3949-8108-54430A1A641E}"/>
    <hyperlink ref="K170" r:id="rId77" display="https://fox2now.com/news/missouri/man-arrested-in-deadly-july-4th-shooting-in-jennings/" xr:uid="{15F97C53-395E-4D40-8F07-747D78C3B794}"/>
    <hyperlink ref="K168" r:id="rId78" display="https://foxbaltimore.com/news/local/two-vehicles-exchanges-gunfire-injuring-21-year-old-man" xr:uid="{7A1C7DAE-1D04-504A-BBFA-1D0B5C1F5F3D}"/>
    <hyperlink ref="K169" r:id="rId79" display="https://nopdnews.com/getattachment/dabd9638-904d-48d2-a492-87c2e5d582cb/June-16-through-June-17,-2023/" xr:uid="{A317C8D0-FD04-DC4E-91A7-E04D530CD896}"/>
    <hyperlink ref="M164" r:id="rId80" display="https://www.phillyburbs.com/story/news/2023/04/07/fatal-shooting-horsham-cemetery-justified-montco-da-says-daniel-hawkins-arian-davis-tyreek-fairel/70092551007/" xr:uid="{53F7B2FC-0E48-FE4E-B8CE-AEEB51F5A32B}"/>
    <hyperlink ref="L164" r:id="rId81" display="https://www.nbcphiladelphia.com/news/local/montco-cemetery-shooting-leaves-philly-man-dead/3526560/" xr:uid="{B9E15097-A263-5144-9912-07165992D926}"/>
    <hyperlink ref="K165" r:id="rId82" display="https://www.fox10tv.com/2023/04/07/multiple-people-shot-st-stephens-road/" xr:uid="{7BD4ECEA-E9F4-5643-98E6-3B9571CC1548}"/>
    <hyperlink ref="K171" r:id="rId83" display="https://fox59.com/news/3-charged-in-connection-with-marion-shooting/" xr:uid="{AD06E81F-0FF9-344A-9554-6B32F2AC4204}"/>
    <hyperlink ref="K173" r:id="rId84" display="https://wreg.com/news/local/shooting-at-raleigh-gas-station-injures-one-person/" xr:uid="{081AF22F-B9F4-D746-99D9-A46F20793189}"/>
    <hyperlink ref="L159" r:id="rId85" xr:uid="{5D2187A2-4794-D94F-9D11-EFFFC3BE19C5}"/>
    <hyperlink ref="K172" r:id="rId86" display="https://abc7chicago.com/chicago-shooting-illinois-concealed-carry-license-crime-crimes/13611588/" xr:uid="{5B3A3F69-517F-A444-8020-86E46E531BC6}"/>
    <hyperlink ref="L161" r:id="rId87" xr:uid="{B0A41CAB-6C2B-4447-A42F-4E84465FDB85}"/>
    <hyperlink ref="K154" r:id="rId88" display="https://www.nbcphiladelphia.com/news/local/worker-shot-and-killed-while-helping-elderly-woman-move-in-sw-philly/3408520/" xr:uid="{14AA69E2-50AE-D743-AC86-D66F025457B5}"/>
    <hyperlink ref="K129" r:id="rId89" display="https://www.kbsi23.com/news/police-search-for-3-after-1-shot-in-dyersburg/" xr:uid="{C7EF7DE5-1013-BC4D-BB81-7EF745206E7F}"/>
    <hyperlink ref="K135" r:id="rId90" display="https://www.wbrz.com/news/three-people-shot-in-gardere-area-friday-afternoon" xr:uid="{4915EA14-7D7D-D245-A881-5EE126AD534D}"/>
    <hyperlink ref="K147" r:id="rId91" display="https://www.14news.com/2022/08/04/dispatch-authorities-investigating-shots-fired-call-evansville/" xr:uid="{16AD91F1-65C2-2944-853C-1FDC02E8E168}"/>
    <hyperlink ref="K150" r:id="rId92" display="https://home.chicagopolice.org/media_incident/3000-block-of-w-71st-st-on-aug-24-2022-at-approx-657-p-m-8th-district/" xr:uid="{0EAF233A-0820-0840-B3D4-EE8920C9D9D8}"/>
    <hyperlink ref="K126" r:id="rId93" display="https://policetribune.com/armed-good-samaritans-provided-cover-fire-rescue-wounded-deputies/" xr:uid="{321E7BED-1BE7-0347-A46F-B1F15AD0499E}"/>
    <hyperlink ref="L126" r:id="rId94" display="https://www.thenewstribune.com/news/state/washington/article258307718.html" xr:uid="{1B6E4F79-F3A7-5344-8327-A0A90065628D}"/>
    <hyperlink ref="K128" r:id="rId95" display="https://www.clickorlando.com/news/local/2022/02/28/5-hurt-in-3-drive-by-shootings-in-melbourne-police-say/" xr:uid="{7F7BE99E-B8F0-5C4E-B275-2CEE21003D41}"/>
    <hyperlink ref="K131" r:id="rId96" display="https://minnesota.cbslocal.com/2022/03/31/boy-17-arrested-after-allegedly-shooting-rideshare-driver-in-north-minneapolis/" xr:uid="{49190484-E187-124A-9A75-1EACD09F1009}"/>
    <hyperlink ref="K137" r:id="rId97" display="https://www.wnep.com/article/news/local/luzerne-county/da-armed-citizen-returned-fire-during-parking-lot-shooting-pittston-township-carmona/523-5ba25cc4-b96a-4415-9c25-37123becc183" xr:uid="{3E34D66E-DB37-CB42-887D-3343FCAA2F75}"/>
    <hyperlink ref="L137" r:id="rId98" display="https://www.timesleader.com/news/1560868/da-shooting-by-bystander-justified" xr:uid="{9C0C5A8A-E8A5-5F4C-A107-0C6814C194C0}"/>
    <hyperlink ref="K138" r:id="rId99" display="https://www.cbsnews.com/pittsburgh/news/man-arrested-in-late-night-shootout-near-busy-carson-street/" xr:uid="{03ACA049-53E0-8343-9316-230C5F7D4D8C}"/>
    <hyperlink ref="K139" r:id="rId100" display="https://www.wkrn.com/news/local-news/nashville/man-demanding-money-shot-outside-east-nashville-gas-station-mnpd-says/" xr:uid="{C711AABE-640D-EA4D-B412-70003197DAA4}"/>
    <hyperlink ref="K141" r:id="rId101" display="https://cwbchicago.com/2022/07/27-concealed-carry-holder-shot-man-who-opened-fire-on-his-car-at-mcdonalds.html" xr:uid="{7AC31DE8-5AA7-4C43-9293-41279B7FEBBA}"/>
    <hyperlink ref="K143" r:id="rId102" display="https://abc13.com/man-shoots-group-of-people-on-cullen-southeast-houston-shots-fired-and-woman-shot-in-the-leg-bystanders-intervene/12058466/" xr:uid="{F3A792D1-EDFA-584E-A7EC-813E2A9917AB}"/>
    <hyperlink ref="K144" r:id="rId103" display="https://www.audacy.com/wwjnewsradio/news/local/dpd-assailant-dead-in-triple-shooting-on-detroit-riverfront-2-injured" xr:uid="{D8B159E8-D426-3B46-8E50-F81B43FBBD47}"/>
    <hyperlink ref="K145" r:id="rId104" display="https://www.rockymounttelegram.com/news/crime/two-in-critical-condition-after-shooting-in-rural-nash-county/article_c0399ace-9ca7-5c75-9e38-970e0f161530.html" xr:uid="{D35796C7-C237-8341-8A5D-DC6A4DFA5928}"/>
    <hyperlink ref="K146" r:id="rId105" display="https://www.beaconjournal.com/story/news/2022/07/31/man-charged-assault-shooting-two-women-west-akron/10194844002/" xr:uid="{13FEEC14-9958-B049-996C-933F2F14B204}"/>
    <hyperlink ref="L146" r:id="rId106" display="https://www.cleveland19.com/2022/08/11/akron-shooting-victim-talks-about-on-going-feud-with-neighbor-that-led-shootout/" xr:uid="{096C796B-5C6C-EE45-80DE-71DAEA5CC2AD}"/>
    <hyperlink ref="K149" r:id="rId107" display="https://www.wyff4.com/article/fight-leads-to-shots-being-fired-deputies-say/40925964" xr:uid="{5A34692F-B392-EB4F-8316-4B79AB45D639}"/>
    <hyperlink ref="K152" r:id="rId108" display="https://www.nbcmiami.com/news/local/man-fired-into-crowd-outside-miami-dade-bar-was-shot-by-bystander-police/2862227/" xr:uid="{0AF8AF5B-3D7D-254F-A852-95B18C0932C0}"/>
    <hyperlink ref="L152" r:id="rId109" xr:uid="{794FD4B9-9F1B-3E4C-B4CB-38A7C03F2A92}"/>
    <hyperlink ref="K153" r:id="rId110" display="https://www.wsaz.com/2022/10/26/police-seeking-person-interest-shooting/" xr:uid="{C33D1D40-C49A-9343-BC0B-ACC5AF20301A}"/>
    <hyperlink ref="K157" r:id="rId111" display="https://www.wfmj.com/story/47980019/update-deputies-believe-shooting-in-elkrun-township-was-selfdefense-no-charges-expected" xr:uid="{E5B8CB9B-4632-094E-9B1F-62C6FC556536}"/>
    <hyperlink ref="K127" r:id="rId112" display="https://www.cnn.com/2022/02/23/us/portland-shooting-suspect-charged/index.html" xr:uid="{DBF32DAC-2F4B-F245-A505-25332AB3D5D5}"/>
    <hyperlink ref="L127" r:id="rId113" xr:uid="{E556DD8D-6100-104F-A34A-0F92FDBA121D}"/>
    <hyperlink ref="K130" r:id="rId114" display="https://www.nbcphiladelphia.com/news/local/gunman-uses-ak-47-to-fire-at-house-party-near-temple-u-police-say/3182172/" xr:uid="{FAEE2AF2-8907-9E41-A801-ADD3882627FE}"/>
    <hyperlink ref="K132" r:id="rId115" display="https://www.wtvm.com/2022/04/15/customers-refusal-pay-bill-leads-shooting-phenix-city-business/" xr:uid="{FFEC4157-FBE3-A341-A58F-ED65847B28CD}"/>
    <hyperlink ref="L132" r:id="rId116" xr:uid="{3671200F-4F5B-9B43-9803-46325A250A6E}"/>
    <hyperlink ref="K133" r:id="rId117" display="https://www.fox5atlanta.com/news/charges-not-likely-in-shootout-that-killed-teen-near-stop-the-violence-rally-police-say" xr:uid="{30691EEF-C933-C84C-9429-DCFF68A685B2}"/>
    <hyperlink ref="K134" r:id="rId118" display="https://www.wsbtv.com/news/local/three-sisters-shot-celebrating-birthday-describe-chaos-one-woman-hit-8-times-survived/3VDW467RNNGJRLPQTX44CVL6MI/" xr:uid="{F6E03A43-8CF2-2444-B888-797DA97F3A24}"/>
    <hyperlink ref="K136" r:id="rId119" display="https://www.wral.com/woman-credited-with-stopping-mass-shooting-at-apartment-complex-in-west-virginia/20306891/" xr:uid="{87458B2D-A742-8D44-BF07-5702B9C45612}"/>
    <hyperlink ref="L136" r:id="rId120" display="https://www.msn.com/en-us/news/crime/police-woman-with-pistol-killed-man-who-shot-at-crowd-of-people-in-charleston/ar-AAXKWfU?fbclid=IwAR2lTVGtIOkyVA0jIquc1A4kDfBammLs-b40tK7Y-hocHBBuPpWT7LNMUag" xr:uid="{6F607284-0079-A14E-9E57-E21B5BFE2C5F}"/>
    <hyperlink ref="K140" r:id="rId121" display="https://www.azfamily.com/2022/07/04/least-1-dead-after-shooting-leaves-multiple-people-injured-surprise/" xr:uid="{0A59E435-C412-2148-A87B-9D5B2DB6379B}"/>
    <hyperlink ref="M140" r:id="rId122" display="https://www.foxnews.com/us/arizona-man-shot-head-party-celebrates-second-amendment-thwarting-shooter" xr:uid="{73A5B6CD-F787-F946-8C49-16E3FE526E50}"/>
    <hyperlink ref="K142" r:id="rId123" display="https://fox59.com/greenwood-park-mall-shooting/true-american-hero-stopped-greenwood-park-mall-shooting-within-seconds/" xr:uid="{6F4E5E19-E36F-B64C-A38F-56CB107060B8}"/>
    <hyperlink ref="M142" r:id="rId124" display="https://fox59.com/news/indycrime/at-least-2-dead-in-shooting-at-greenwood-park-mall/" xr:uid="{AB9043CC-7036-0643-883F-D69035C97F6D}"/>
    <hyperlink ref="K148" r:id="rId125" display="https://www.palmbeachpost.com/story/news/crime/2022/08/10/west-palm-beach-police-man-shot-death-after-threatening-crowd-rifle/10277494002/" xr:uid="{2D7261C9-2C07-5E4C-8396-740FF871B4CF}"/>
    <hyperlink ref="L148" r:id="rId126" display="https://abc3340.com/news/nation-world/person-threatens-to-shoot-the-crowd-up-shot-and-killed-by-a-bystander-west-palm-beach-florida-conceal-carry-gun-permit-mass-shooting-stopped-brawl-family-gathering-gunman-killed" xr:uid="{BB6CF565-7C00-7C46-8B75-9427E4A8E6B3}"/>
    <hyperlink ref="K151" r:id="rId127" display="https://apnews.com/article/shootings-detroit-8341426491923204975865207a12a4bb" xr:uid="{CBEEC6EC-5140-3A42-9946-41C8ED2EED85}"/>
    <hyperlink ref="K155" r:id="rId128" display="https://www.ktvq.com/news/crime-watch/bond-set-at-20k-for-man-shot-outside-billings-restaurant" xr:uid="{3B267667-B3C1-644B-BCC9-0E0D46C8E82C}"/>
    <hyperlink ref="K156" r:id="rId129" display="https://www.azfamily.com/2022/12/16/pd-suspect-deadly-shooting-went-chandler-amazon-facility-due-jealousy-over-girlfriend/" xr:uid="{C1894947-0645-EE40-828A-82D4B8AD3182}"/>
    <hyperlink ref="L156" r:id="rId130" display="https://www.foxnews.com/us/armed-amazon-employee-stops-shooter-who-opened-fire-arizona-facility" xr:uid="{83A50A38-60D0-484A-966B-1F7E3194E6E1}"/>
    <hyperlink ref="K158" r:id="rId131" display="https://www.kvoa.com/news/tucson-bar-owner-says-shooting-was-self-defense-against-armed-man/article_364028f2-7feb-11ed-a27f-6f9480804390.html" xr:uid="{AF91AECB-90E2-2F4F-B3C8-682B833D67E0}"/>
    <hyperlink ref="L133" r:id="rId132" xr:uid="{5936D658-4ACC-3D49-A55C-BF50E9BAECE4}"/>
    <hyperlink ref="K55" r:id="rId133" xr:uid="{6926EED9-D570-1041-95DD-275F88B6A2CA}"/>
    <hyperlink ref="J57" r:id="rId134" xr:uid="{F2E622E8-8F63-544E-8145-F62B795BE1E8}"/>
    <hyperlink ref="L77" r:id="rId135" xr:uid="{456B0BAB-1396-ED4E-B0CA-9051C29E49B5}"/>
    <hyperlink ref="J109" r:id="rId136" xr:uid="{4B93FE92-FD4B-3F4E-8B0F-9D1A0611FFEB}"/>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John Lott</cp:lastModifiedBy>
  <dcterms:created xsi:type="dcterms:W3CDTF">2025-02-05T21:26:20Z</dcterms:created>
  <dcterms:modified xsi:type="dcterms:W3CDTF">2025-02-11T20:53:14Z</dcterms:modified>
</cp:coreProperties>
</file>